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5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<sst xmlns="http://schemas.openxmlformats.org/spreadsheetml/2006/main" count="250" uniqueCount="246">
  <si>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</si>
  <si>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</si>
  <si>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</si>
  <si>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</si>
  <si>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</si>
  <si>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</si>
  <si>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</si>
  <si>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</si>
  <si>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</si>
  <si>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</si>
  <si>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</si>
  <si>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</si>
  <si>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</si>
  <si>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</si>
  <si>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</si>
  <si>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</si>
  <si>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</si>
  <si>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</si>
  <si>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</si>
  <si>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</si>
  <si>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</si>
  <si>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</si>
  <si>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</si>
  <si>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</si>
  <si>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</si>
  <si>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</si>
  <si>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</si>
  <si>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</si>
  <si>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</si>
  <si>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</si>
  <si>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</si>
  <si>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</si>
  <si>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</si>
  <si>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</si>
  <si>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</si>
  <si>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</si>
  <si>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</si>
  <si>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</si>
  <si>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</si>
  <si>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</si>
  <si>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</si>
  <si>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</si>
  <si>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</si>
  <si>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</si>
  <si>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</si>
  <si>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</si>
  <si>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</si>
  <si>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</si>
  <si>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</si>
  <si>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</si>
  <si>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</si>
  <si>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</si>
  <si>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</si>
  <si>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</si>
  <si>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</si>
  <si>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</si>
  <si>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</si>
  <si>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</si>
  <si>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</si>
  <si>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</si>
  <si>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</si>
  <si>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</si>
  <si>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</si>
  <si>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</si>
  <si>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</si>
  <si>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</si>
  <si>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</si>
  <si>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</si>
  <si>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</si>
  <si>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</si>
  <si>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</si>
  <si>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</si>
  <si>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</si>
  <si>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</si>
  <si>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</si>
  <si>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</si>
  <si>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</si>
  <si>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</si>
  <si>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</si>
  <si>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</si>
  <si>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</si>
  <si>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</si>
  <si>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</si>
  <si>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</si>
  <si>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</si>
  <si>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</si>
  <si>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</si>
  <si>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</si>
  <si>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</si>
  <si>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</si>
  <si>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</si>
  <si>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</si>
  <si>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</si>
  <si>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</si>
  <si>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</si>
  <si>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</si>
  <si>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</si>
  <si>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</si>
  <si>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</si>
  <si>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</si>
  <si>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</si>
  <si>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</si>
  <si>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</si>
  <si>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</si>
  <si>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</si>
  <si>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</si>
  <si>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</si>
  <si>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</si>
  <si>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</si>
  <si>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</si>
  <si>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</si>
  <si>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</si>
  <si>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</si>
  <si>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</si>
  <si>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</si>
  <si>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</si>
  <si>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</si>
  <si>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</si>
  <si>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</si>
  <si>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</si>
  <si>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</si>
  <si>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</si>
  <si>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</si>
  <si>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</si>
  <si>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</si>
  <si>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</si>
  <si>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</si>
  <si>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</si>
  <si>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</si>
  <si>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</si>
  <si>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</si>
  <si>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</si>
  <si>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</si>
  <si>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</si>
  <si>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</si>
  <si>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</si>
  <si>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</si>
  <si>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</si>
  <si>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</si>
  <si>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</si>
  <si>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</si>
  <si>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</si>
  <si>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</si>
  <si>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</si>
  <si>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</si>
  <si>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</si>
  <si>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</si>
  <si>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</si>
  <si>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</si>
  <si>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</si>
  <si>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</si>
  <si>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</si>
  <si>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</si>
  <si>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</si>
  <si>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</si>
  <si>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</si>
  <si>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</si>
  <si>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</si>
  <si>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</si>
  <si>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</si>
  <si>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</si>
  <si>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</si>
  <si>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</si>
  <si>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</si>
  <si>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</si>
  <si>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</si>
  <si>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</si>
  <si>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</si>
  <si>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</si>
  <si>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</si>
  <si>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</si>
  <si>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</si>
  <si>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</si>
  <si>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</si>
  <si>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</si>
  <si>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</si>
  <si>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</si>
  <si>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</si>
  <si>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</si>
  <si>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</si>
  <si>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</si>
  <si>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</si>
  <si>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</si>
  <si>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</si>
  <si>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</si>
  <si>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</si>
  <si>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</si>
  <si>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</si>
  <si>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</si>
  <si>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</si>
  <si>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</si>
  <si>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</si>
  <si>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</si>
  <si>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</si>
  <si>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</si>
  <si>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</si>
  <si>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</si>
  <si>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</si>
  <si>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</si>
  <si>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</si>
  <si>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</si>
  <si>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</si>
  <si>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</si>
  <si>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</si>
  <si>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</si>
  <si>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</si>
  <si>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</si>
  <si>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</si>
  <si>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</si>
  <si>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</si>
  <si>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</si>
  <si>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</si>
  <si>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</si>
  <si>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</si>
  <si>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</si>
  <si>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</si>
  <si>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</si>
  <si>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</si>
  <si>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</si>
  <si>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</si>
  <si>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</si>
  <si>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</si>
  <si>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</si>
  <si>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</si>
  <si>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</si>
  <si>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</si>
  <si>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</si>
  <si>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</si>
  <si>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</si>
  <si>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</si>
  <si>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</si>
  <si>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</si>
  <si>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</si>
  <si>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</si>
  <si>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</si>
  <si>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</si>
  <si>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04-07-2020</t>
  </si>
  <si>
    <t>Numero casi di QUARANTENE/ISOLAMENTI CONCLUSI al 04-07-2020</t>
  </si>
  <si>
    <t>Isolamento/Qarantena al 05-07-2020</t>
  </si>
  <si>
    <t>Totale casi di QUARANTENE/ISOLAMENTI al 05-07-2020</t>
  </si>
  <si>
    <t>Numero casi di QUARANTENE IN CORSO al 05-07-2020</t>
  </si>
  <si>
    <t>Numero casi di QUARANTENE CONCLUSE al 05-07-2020</t>
  </si>
  <si>
    <t>Numero casi di ISOLAMENTI DOMICILIARI FIDUCIARI IN CORSO al 05-07-2020</t>
  </si>
  <si>
    <t>Numero casi di ISOLAMENTI DOMICILIARI FIDUCIARI CONCLUSI al 05-07-2020</t>
  </si>
  <si>
    <t>Numero casi di QUARANTENE/ISOLAMENTI IN CORSO al 05-07-2020</t>
  </si>
  <si>
    <t>Numero casi di QUARANTENE/ISOLAMENTI CONCLUSI al 05-07-2020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</si>
</sst>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3</v>
      </c>
      <c r="E7" s="6">
        <v>559</v>
      </c>
      <c r="F7" s="6">
        <v>1</v>
      </c>
      <c r="G7" s="6">
        <v>479</v>
      </c>
      <c r="H7" s="6">
        <v>1</v>
      </c>
      <c r="I7" s="6">
        <v>81</v>
      </c>
      <c r="J7" s="6">
        <f t="shared" si="1"/>
        <v>2</v>
      </c>
      <c r="K7" s="11">
        <f>J7-D7</f>
        <v>-1</v>
      </c>
      <c r="L7" s="6">
        <f>G7+I7</f>
        <v>560</v>
      </c>
      <c r="M7" s="11">
        <f>L7-E7</f>
        <v>1</v>
      </c>
      <c r="N7" s="6">
        <f t="shared" si="4"/>
        <v>562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</v>
      </c>
      <c r="E9" s="6">
        <v>125</v>
      </c>
      <c r="F9" s="6">
        <v>4</v>
      </c>
      <c r="G9" s="6">
        <v>106</v>
      </c>
      <c r="H9" s="6">
        <v>0</v>
      </c>
      <c r="I9" s="6">
        <v>19</v>
      </c>
      <c r="J9" s="6">
        <f t="shared" si="1"/>
        <v>4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129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36</v>
      </c>
      <c r="E11" s="6">
        <v>2295</v>
      </c>
      <c r="F11" s="6">
        <v>21</v>
      </c>
      <c r="G11" s="6">
        <v>1976</v>
      </c>
      <c r="H11" s="6">
        <v>21</v>
      </c>
      <c r="I11" s="6">
        <v>322</v>
      </c>
      <c r="J11" s="6">
        <f t="shared" si="1"/>
        <v>42</v>
      </c>
      <c r="K11" s="11">
        <f t="shared" si="2"/>
        <v>6</v>
      </c>
      <c r="L11" s="6">
        <f t="shared" si="3"/>
        <v>2298</v>
      </c>
      <c r="M11" s="11">
        <f t="shared" si="0"/>
        <v>3</v>
      </c>
      <c r="N11" s="6">
        <f>L11+J11</f>
        <v>2340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0</v>
      </c>
      <c r="L13" s="6">
        <f t="shared" si="3"/>
        <v>55</v>
      </c>
      <c r="M13" s="11">
        <f t="shared" si="0"/>
        <v>0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6</v>
      </c>
      <c r="E14" s="6">
        <v>456</v>
      </c>
      <c r="F14" s="6">
        <v>3</v>
      </c>
      <c r="G14" s="6">
        <v>335</v>
      </c>
      <c r="H14" s="6">
        <v>5</v>
      </c>
      <c r="I14" s="6">
        <v>121</v>
      </c>
      <c r="J14" s="6">
        <f t="shared" si="1"/>
        <v>8</v>
      </c>
      <c r="K14" s="11">
        <f t="shared" si="2"/>
        <v>2</v>
      </c>
      <c r="L14" s="6">
        <f t="shared" si="3"/>
        <v>456</v>
      </c>
      <c r="M14" s="11">
        <f>L14-E14</f>
        <v>0</v>
      </c>
      <c r="N14" s="6">
        <f t="shared" si="4"/>
        <v>464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9</v>
      </c>
      <c r="E16" s="6">
        <v>383</v>
      </c>
      <c r="F16" s="6">
        <v>2</v>
      </c>
      <c r="G16" s="6">
        <v>313</v>
      </c>
      <c r="H16" s="6">
        <v>7</v>
      </c>
      <c r="I16" s="6">
        <v>71</v>
      </c>
      <c r="J16" s="6">
        <f t="shared" si="1"/>
        <v>9</v>
      </c>
      <c r="K16" s="11">
        <f t="shared" si="2"/>
        <v>0</v>
      </c>
      <c r="L16" s="6">
        <f t="shared" si="3"/>
        <v>384</v>
      </c>
      <c r="M16" s="11">
        <f t="shared" si="0"/>
        <v>1</v>
      </c>
      <c r="N16" s="6">
        <f>L16+J16</f>
        <v>393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</v>
      </c>
      <c r="E18" s="6">
        <v>109</v>
      </c>
      <c r="F18" s="6">
        <v>0</v>
      </c>
      <c r="G18" s="6">
        <v>70</v>
      </c>
      <c r="H18" s="6">
        <v>1</v>
      </c>
      <c r="I18" s="6">
        <v>39</v>
      </c>
      <c r="J18" s="6">
        <f t="shared" si="1"/>
        <v>1</v>
      </c>
      <c r="K18" s="11">
        <f t="shared" si="2"/>
        <v>0</v>
      </c>
      <c r="L18" s="6">
        <f t="shared" si="3"/>
        <v>109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0</v>
      </c>
      <c r="E25" s="6">
        <v>79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0</v>
      </c>
      <c r="L25" s="6">
        <f t="shared" si="3"/>
        <v>79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50</v>
      </c>
      <c r="F26" s="6">
        <v>0</v>
      </c>
      <c r="G26" s="6">
        <v>45</v>
      </c>
      <c r="H26" s="6">
        <v>1</v>
      </c>
      <c r="I26" s="6">
        <v>5</v>
      </c>
      <c r="J26" s="6">
        <f t="shared" si="1"/>
        <v>1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51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-2</v>
      </c>
      <c r="L27" s="6">
        <f t="shared" si="3"/>
        <v>36</v>
      </c>
      <c r="M27" s="11">
        <f t="shared" si="0"/>
        <v>2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104</v>
      </c>
      <c r="F32" s="6">
        <v>0</v>
      </c>
      <c r="G32" s="6">
        <v>84</v>
      </c>
      <c r="H32" s="6">
        <v>2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106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5</v>
      </c>
      <c r="E33" s="6">
        <v>53</v>
      </c>
      <c r="F33" s="6">
        <v>4</v>
      </c>
      <c r="G33" s="6">
        <v>44</v>
      </c>
      <c r="H33" s="6">
        <v>1</v>
      </c>
      <c r="I33" s="6">
        <v>9</v>
      </c>
      <c r="J33" s="6">
        <f t="shared" si="1"/>
        <v>5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12</v>
      </c>
      <c r="E43" s="6">
        <v>435</v>
      </c>
      <c r="F43" s="6">
        <v>9</v>
      </c>
      <c r="G43" s="6">
        <v>372</v>
      </c>
      <c r="H43" s="6">
        <v>3</v>
      </c>
      <c r="I43" s="6">
        <v>63</v>
      </c>
      <c r="J43" s="6">
        <f t="shared" si="1"/>
        <v>12</v>
      </c>
      <c r="K43" s="11">
        <f t="shared" si="5"/>
        <v>0</v>
      </c>
      <c r="L43" s="6">
        <f t="shared" si="3"/>
        <v>435</v>
      </c>
      <c r="M43" s="11">
        <f t="shared" si="6"/>
        <v>0</v>
      </c>
      <c r="N43" s="6">
        <f t="shared" si="4"/>
        <v>447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</v>
      </c>
      <c r="E44" s="6">
        <v>176</v>
      </c>
      <c r="F44" s="6">
        <v>0</v>
      </c>
      <c r="G44" s="6">
        <v>112</v>
      </c>
      <c r="H44" s="6">
        <v>1</v>
      </c>
      <c r="I44" s="6">
        <v>64</v>
      </c>
      <c r="J44" s="6">
        <f t="shared" si="1"/>
        <v>1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177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35</v>
      </c>
      <c r="F45" s="6">
        <v>0</v>
      </c>
      <c r="G45" s="6">
        <v>21</v>
      </c>
      <c r="H45" s="6">
        <v>0</v>
      </c>
      <c r="I45" s="6">
        <v>14</v>
      </c>
      <c r="J45" s="6">
        <f t="shared" si="1"/>
        <v>0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78</v>
      </c>
      <c r="F50" s="6">
        <v>0</v>
      </c>
      <c r="G50" s="6">
        <v>69</v>
      </c>
      <c r="H50" s="6">
        <v>1</v>
      </c>
      <c r="I50" s="6">
        <v>9</v>
      </c>
      <c r="J50" s="6">
        <f t="shared" si="1"/>
        <v>1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79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16</v>
      </c>
      <c r="E54" s="15">
        <v>549</v>
      </c>
      <c r="F54" s="6">
        <v>5</v>
      </c>
      <c r="G54" s="6">
        <v>334</v>
      </c>
      <c r="H54" s="6">
        <v>10</v>
      </c>
      <c r="I54" s="6">
        <v>216</v>
      </c>
      <c r="J54" s="6">
        <f t="shared" si="1"/>
        <v>15</v>
      </c>
      <c r="K54" s="16">
        <f t="shared" si="5"/>
        <v>-1</v>
      </c>
      <c r="L54" s="15">
        <f t="shared" si="3"/>
        <v>550</v>
      </c>
      <c r="M54" s="16">
        <f t="shared" si="6"/>
        <v>1</v>
      </c>
      <c r="N54" s="15">
        <f t="shared" si="4"/>
        <v>565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5</v>
      </c>
      <c r="E59" s="6">
        <v>54</v>
      </c>
      <c r="F59" s="6">
        <v>0</v>
      </c>
      <c r="G59" s="6">
        <v>30</v>
      </c>
      <c r="H59" s="6">
        <v>4</v>
      </c>
      <c r="I59" s="6">
        <v>25</v>
      </c>
      <c r="J59" s="6">
        <f t="shared" si="1"/>
        <v>4</v>
      </c>
      <c r="K59" s="11">
        <f t="shared" si="5"/>
        <v>-1</v>
      </c>
      <c r="L59" s="6">
        <f t="shared" si="3"/>
        <v>55</v>
      </c>
      <c r="M59" s="11">
        <f t="shared" si="6"/>
        <v>1</v>
      </c>
      <c r="N59" s="6">
        <f t="shared" si="4"/>
        <v>59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86</v>
      </c>
      <c r="F62" s="6">
        <v>0</v>
      </c>
      <c r="G62" s="6">
        <v>71</v>
      </c>
      <c r="H62" s="6">
        <v>1</v>
      </c>
      <c r="I62" s="6">
        <v>15</v>
      </c>
      <c r="J62" s="6">
        <f t="shared" si="1"/>
        <v>1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87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2</v>
      </c>
      <c r="E75" s="6">
        <v>140</v>
      </c>
      <c r="F75" s="6">
        <v>0</v>
      </c>
      <c r="G75" s="6">
        <v>82</v>
      </c>
      <c r="H75" s="6">
        <v>5</v>
      </c>
      <c r="I75" s="6">
        <v>59</v>
      </c>
      <c r="J75" s="6">
        <f t="shared" si="9"/>
        <v>5</v>
      </c>
      <c r="K75" s="11">
        <f t="shared" si="7"/>
        <v>3</v>
      </c>
      <c r="L75" s="6">
        <f t="shared" si="10"/>
        <v>141</v>
      </c>
      <c r="M75" s="11">
        <f t="shared" si="8"/>
        <v>1</v>
      </c>
      <c r="N75" s="6">
        <f t="shared" si="11"/>
        <v>146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5</v>
      </c>
      <c r="E77" s="6">
        <v>32</v>
      </c>
      <c r="F77" s="6">
        <v>5</v>
      </c>
      <c r="G77" s="6">
        <v>21</v>
      </c>
      <c r="H77" s="6">
        <v>0</v>
      </c>
      <c r="I77" s="6">
        <v>11</v>
      </c>
      <c r="J77" s="6">
        <f t="shared" si="9"/>
        <v>5</v>
      </c>
      <c r="K77" s="11">
        <f t="shared" si="7"/>
        <v>0</v>
      </c>
      <c r="L77" s="6">
        <f t="shared" si="10"/>
        <v>32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0</v>
      </c>
      <c r="E79" s="6">
        <v>65</v>
      </c>
      <c r="F79" s="6">
        <v>0</v>
      </c>
      <c r="G79" s="6">
        <v>49</v>
      </c>
      <c r="H79" s="6">
        <v>0</v>
      </c>
      <c r="I79" s="6">
        <v>16</v>
      </c>
      <c r="J79" s="6">
        <f t="shared" si="9"/>
        <v>0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</v>
      </c>
      <c r="E81" s="6">
        <v>67</v>
      </c>
      <c r="F81" s="6">
        <v>0</v>
      </c>
      <c r="G81" s="6">
        <v>54</v>
      </c>
      <c r="H81" s="6">
        <v>2</v>
      </c>
      <c r="I81" s="6">
        <v>13</v>
      </c>
      <c r="J81" s="6">
        <f t="shared" si="9"/>
        <v>2</v>
      </c>
      <c r="K81" s="11">
        <f t="shared" si="7"/>
        <v>1</v>
      </c>
      <c r="L81" s="6">
        <f t="shared" si="10"/>
        <v>67</v>
      </c>
      <c r="M81" s="11">
        <f t="shared" si="8"/>
        <v>0</v>
      </c>
      <c r="N81" s="6">
        <f t="shared" si="11"/>
        <v>69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71</v>
      </c>
      <c r="F82" s="6">
        <v>0</v>
      </c>
      <c r="G82" s="6">
        <v>65</v>
      </c>
      <c r="H82" s="6">
        <v>3</v>
      </c>
      <c r="I82" s="6">
        <v>6</v>
      </c>
      <c r="J82" s="6">
        <f t="shared" si="9"/>
        <v>3</v>
      </c>
      <c r="K82" s="11">
        <f t="shared" si="7"/>
        <v>1</v>
      </c>
      <c r="L82" s="6">
        <f t="shared" si="10"/>
        <v>71</v>
      </c>
      <c r="M82" s="11">
        <f t="shared" si="8"/>
        <v>0</v>
      </c>
      <c r="N82" s="6">
        <f t="shared" si="11"/>
        <v>74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57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0</v>
      </c>
      <c r="L83" s="6">
        <f t="shared" si="10"/>
        <v>57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3</v>
      </c>
      <c r="E85" s="6">
        <v>27</v>
      </c>
      <c r="F85" s="6">
        <v>0</v>
      </c>
      <c r="G85" s="6">
        <v>17</v>
      </c>
      <c r="H85" s="6">
        <v>4</v>
      </c>
      <c r="I85" s="6">
        <v>10</v>
      </c>
      <c r="J85" s="6">
        <f t="shared" si="9"/>
        <v>4</v>
      </c>
      <c r="K85" s="11">
        <f t="shared" si="7"/>
        <v>1</v>
      </c>
      <c r="L85" s="6">
        <f t="shared" si="10"/>
        <v>27</v>
      </c>
      <c r="M85" s="11">
        <f t="shared" si="8"/>
        <v>0</v>
      </c>
      <c r="N85" s="6">
        <f t="shared" si="11"/>
        <v>31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24</v>
      </c>
      <c r="F89" s="6">
        <v>0</v>
      </c>
      <c r="G89" s="6">
        <v>13</v>
      </c>
      <c r="H89" s="6">
        <v>3</v>
      </c>
      <c r="I89" s="6">
        <v>11</v>
      </c>
      <c r="J89" s="6">
        <f t="shared" si="9"/>
        <v>3</v>
      </c>
      <c r="K89" s="11">
        <f t="shared" si="7"/>
        <v>0</v>
      </c>
      <c r="L89" s="6">
        <f t="shared" si="10"/>
        <v>24</v>
      </c>
      <c r="M89" s="11">
        <f t="shared" si="8"/>
        <v>0</v>
      </c>
      <c r="N89" s="6">
        <f t="shared" si="11"/>
        <v>27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</v>
      </c>
      <c r="E98" s="6">
        <v>128</v>
      </c>
      <c r="F98" s="6">
        <v>0</v>
      </c>
      <c r="G98" s="6">
        <v>101</v>
      </c>
      <c r="H98" s="6">
        <v>2</v>
      </c>
      <c r="I98" s="6">
        <v>27</v>
      </c>
      <c r="J98" s="6">
        <f t="shared" si="9"/>
        <v>2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6</v>
      </c>
      <c r="E109" s="6">
        <v>69</v>
      </c>
      <c r="F109" s="6">
        <v>5</v>
      </c>
      <c r="G109" s="6">
        <v>51</v>
      </c>
      <c r="H109" s="6">
        <v>1</v>
      </c>
      <c r="I109" s="6">
        <v>18</v>
      </c>
      <c r="J109" s="6">
        <f t="shared" si="9"/>
        <v>6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3</v>
      </c>
      <c r="E110" s="6">
        <v>50</v>
      </c>
      <c r="F110" s="6">
        <v>3</v>
      </c>
      <c r="G110" s="6">
        <v>46</v>
      </c>
      <c r="H110" s="6">
        <v>0</v>
      </c>
      <c r="I110" s="6">
        <v>4</v>
      </c>
      <c r="J110" s="6">
        <f t="shared" si="9"/>
        <v>3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53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1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62</v>
      </c>
      <c r="E120" s="6">
        <v>1094</v>
      </c>
      <c r="F120" s="6">
        <v>15</v>
      </c>
      <c r="G120" s="6">
        <v>552</v>
      </c>
      <c r="H120" s="6">
        <v>49</v>
      </c>
      <c r="I120" s="6">
        <v>544</v>
      </c>
      <c r="J120" s="6">
        <f>+H120+F120</f>
        <v>64</v>
      </c>
      <c r="K120" s="11">
        <f t="shared" si="12"/>
        <v>2</v>
      </c>
      <c r="L120" s="6">
        <f t="shared" si="10"/>
        <v>1096</v>
      </c>
      <c r="M120" s="11">
        <f t="shared" si="13"/>
        <v>2</v>
      </c>
      <c r="N120" s="6">
        <f t="shared" si="11"/>
        <v>1160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227</v>
      </c>
      <c r="E121" s="10">
        <f>SUM(E4:E120)</f>
        <v>11265</v>
      </c>
      <c r="F121" s="10">
        <f>SUM(F4:F119)+F120</f>
        <v>95</v>
      </c>
      <c r="G121" s="10">
        <f>SUM(G4:G119)+G120</f>
        <v>8705</v>
      </c>
      <c r="H121" s="10">
        <f>SUM(H4:H119)+H120</f>
        <v>144</v>
      </c>
      <c r="I121" s="10">
        <f>SUM(I4:I119)+I120</f>
        <v>2572</v>
      </c>
      <c r="J121" s="10">
        <f>SUM(J4:J119)+J120</f>
        <v>239</v>
      </c>
      <c r="K121" s="13">
        <f t="shared" ref="K121:M121" si="14">SUM(K4:K119)+K120</f>
        <v>12</v>
      </c>
      <c r="L121" s="10">
        <f t="shared" si="14"/>
        <v>11277</v>
      </c>
      <c r="M121" s="13">
        <f t="shared" si="14"/>
        <v>12</v>
      </c>
      <c r="N121" s="10">
        <f>SUM(N4:N119)+N120</f>
        <v>11516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2020-07-05T11:22:13Z</dcterms:modified>
</cp:coreProperties>
</file>