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ME_PR\Sanitätsbetrieb\Persönliche Ordner\Maria\Coronazahlen weitergeben\"/>
    </mc:Choice>
  </mc:AlternateContent>
  <xr:revisionPtr revIDLastSave="0" documentId="8_{7A2DF846-E0D9-430D-B54E-6ADD48A151B3}" xr6:coauthVersionLast="44" xr6:coauthVersionMax="44" xr10:uidLastSave="{00000000-0000-0000-0000-000000000000}"/>
  <bookViews>
    <workbookView xWindow="3120" yWindow="3120" windowWidth="21600" windowHeight="12735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<sst xmlns="http://schemas.openxmlformats.org/spreadsheetml/2006/main" count="250" uniqueCount="246">
  <si>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</si>
  <si>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</si>
  <si>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</si>
  <si>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</si>
  <si>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</si>
  <si>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</si>
  <si>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</si>
  <si>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</si>
  <si>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</si>
  <si>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</si>
  <si>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</si>
  <si>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</si>
  <si>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</si>
  <si>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</si>
  <si>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</si>
  <si>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</si>
  <si>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</si>
  <si>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</si>
  <si>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</si>
  <si>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</si>
  <si>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</si>
  <si>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</si>
  <si>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</si>
  <si>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</si>
  <si>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</si>
  <si>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</si>
  <si>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</si>
  <si>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</si>
  <si>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</si>
  <si>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</si>
  <si>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</si>
  <si>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</si>
  <si>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</si>
  <si>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</si>
  <si>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</si>
  <si>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</si>
  <si>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</si>
  <si>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</si>
  <si>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</si>
  <si>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</si>
  <si>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</si>
  <si>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</si>
  <si>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</si>
  <si>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</si>
  <si>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</si>
  <si>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</si>
  <si>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</si>
  <si>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</si>
  <si>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</si>
  <si>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</si>
  <si>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</si>
  <si>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</si>
  <si>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</si>
  <si>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</si>
  <si>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</si>
  <si>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</si>
  <si>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</si>
  <si>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</si>
  <si>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</si>
  <si>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</si>
  <si>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</si>
  <si>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</si>
  <si>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</si>
  <si>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</si>
  <si>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</si>
  <si>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</si>
  <si>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</si>
  <si>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</si>
  <si>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</si>
  <si>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</si>
  <si>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</si>
  <si>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</si>
  <si>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</si>
  <si>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</si>
  <si>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</si>
  <si>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</si>
  <si>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</si>
  <si>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</si>
  <si>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</si>
  <si>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</si>
  <si>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</si>
  <si>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</si>
  <si>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</si>
  <si>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</si>
  <si>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</si>
  <si>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</si>
  <si>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</si>
  <si>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</si>
  <si>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</si>
  <si>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</si>
  <si>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</si>
  <si>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</si>
  <si>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</si>
  <si>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</si>
  <si>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</si>
  <si>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</si>
  <si>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</si>
  <si>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</si>
  <si>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</si>
  <si>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</si>
  <si>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</si>
  <si>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</si>
  <si>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</si>
  <si>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</si>
  <si>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</si>
  <si>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</si>
  <si>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</si>
  <si>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</si>
  <si>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</si>
  <si>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</si>
  <si>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</si>
  <si>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</si>
  <si>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</si>
  <si>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</si>
  <si>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</si>
  <si>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</si>
  <si>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</si>
  <si>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</si>
  <si>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</si>
  <si>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</si>
  <si>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</si>
  <si>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</si>
  <si>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</si>
  <si>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</si>
  <si>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</si>
  <si>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</si>
  <si>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</si>
  <si>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</si>
  <si>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</si>
  <si>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</si>
  <si>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</si>
  <si>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</si>
  <si>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</si>
  <si>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</si>
  <si>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</si>
  <si>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</si>
  <si>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</si>
  <si>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</si>
  <si>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</si>
  <si>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</si>
  <si>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</si>
  <si>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</si>
  <si>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</si>
  <si>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</si>
  <si>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</si>
  <si>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</si>
  <si>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</si>
  <si>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</si>
  <si>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</si>
  <si>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</si>
  <si>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</si>
  <si>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</si>
  <si>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</si>
  <si>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</si>
  <si>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</si>
  <si>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</si>
  <si>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</si>
  <si>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</si>
  <si>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</si>
  <si>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</si>
  <si>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</si>
  <si>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</si>
  <si>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</si>
  <si>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</si>
  <si>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</si>
  <si>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</si>
  <si>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</si>
  <si>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</si>
  <si>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</si>
  <si>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</si>
  <si>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</si>
  <si>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</si>
  <si>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</si>
  <si>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</si>
  <si>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</si>
  <si>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</si>
  <si>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</si>
  <si>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</si>
  <si>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</si>
  <si>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</si>
  <si>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</si>
  <si>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</si>
  <si>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</si>
  <si>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</si>
  <si>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</si>
  <si>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</si>
  <si>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</si>
  <si>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</si>
  <si>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</si>
  <si>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</si>
  <si>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</si>
  <si>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</si>
  <si>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</si>
  <si>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</si>
  <si>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</si>
  <si>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</si>
  <si>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</si>
  <si>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</si>
  <si>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</si>
  <si>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</si>
  <si>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</si>
  <si>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</si>
  <si>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</si>
  <si>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</si>
  <si>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</si>
  <si>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</si>
  <si>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</si>
  <si>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</si>
  <si>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</si>
  <si>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</si>
  <si>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</si>
  <si>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</si>
  <si>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</si>
  <si>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</si>
  <si>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</si>
  <si>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</si>
  <si>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</si>
  <si>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</si>
  <si>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</si>
  <si>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</si>
  <si>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</si>
  <si>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</si>
  <si>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</si>
  <si>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</si>
  <si>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</si>
  <si>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</si>
  <si>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</si>
  <si>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</si>
  <si>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</si>
  <si>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</si>
  <si>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</si>
  <si>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</si>
  <si>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</si>
  <si>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</si>
  <si>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</si>
  <si>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</si>
  <si>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19-06-2020</t>
  </si>
  <si>
    <t>Numero casi di QUARANTENE/ISOLAMENTI CONCLUSI al 19-06-2020</t>
  </si>
  <si>
    <t>Isolamento/Qarantena al 20-06-2020</t>
  </si>
  <si>
    <t>Totale casi di QUARANTENE/ISOLAMENTI al 20-06-2020</t>
  </si>
  <si>
    <t>Numero casi di QUARANTENE IN CORSO al 20-06-2020</t>
  </si>
  <si>
    <t>Numero casi di QUARANTENE CONCLUSE al 20-06-2020</t>
  </si>
  <si>
    <t>Numero casi di ISOLAMENTI DOMICILIARI FIDUCIARI IN CORSO al 20-06-2020</t>
  </si>
  <si>
    <t>Numero casi di ISOLAMENTI DOMICILIARI FIDUCIARI CONCLUSI  al 20-06-2020</t>
  </si>
  <si>
    <t>Numero casi di QUARANTENE/ISOLAMENTI IN CORSO al 20-06-2020</t>
  </si>
  <si>
    <t>Numero casi di QUARANTENE/ISOLAMENTI CONCLUSI al 20-06-2020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</si>
</sst>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P11" sqref="P1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5</v>
      </c>
      <c r="E7" s="6">
        <v>552</v>
      </c>
      <c r="F7" s="6">
        <v>3</v>
      </c>
      <c r="G7" s="6">
        <v>473</v>
      </c>
      <c r="H7" s="6">
        <v>1</v>
      </c>
      <c r="I7" s="6">
        <v>80</v>
      </c>
      <c r="J7" s="6">
        <f t="shared" si="1"/>
        <v>4</v>
      </c>
      <c r="K7" s="11">
        <f>J7-D7</f>
        <v>-1</v>
      </c>
      <c r="L7" s="6">
        <f>G7+I7</f>
        <v>553</v>
      </c>
      <c r="M7" s="11">
        <f>L7-E7</f>
        <v>1</v>
      </c>
      <c r="N7" s="6">
        <f t="shared" si="4"/>
        <v>557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45</v>
      </c>
      <c r="E11" s="6">
        <v>2249</v>
      </c>
      <c r="F11" s="6">
        <v>36</v>
      </c>
      <c r="G11" s="6">
        <v>1944</v>
      </c>
      <c r="H11" s="6">
        <v>11</v>
      </c>
      <c r="I11" s="6">
        <v>305</v>
      </c>
      <c r="J11" s="6">
        <f t="shared" si="1"/>
        <v>47</v>
      </c>
      <c r="K11" s="11">
        <f t="shared" si="2"/>
        <v>2</v>
      </c>
      <c r="L11" s="6">
        <f t="shared" si="3"/>
        <v>2249</v>
      </c>
      <c r="M11" s="11">
        <f t="shared" si="0"/>
        <v>0</v>
      </c>
      <c r="N11" s="6">
        <f>L11+J11</f>
        <v>2296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446</v>
      </c>
      <c r="F14" s="6">
        <v>4</v>
      </c>
      <c r="G14" s="6">
        <v>331</v>
      </c>
      <c r="H14" s="6">
        <v>1</v>
      </c>
      <c r="I14" s="6">
        <v>116</v>
      </c>
      <c r="J14" s="6">
        <f t="shared" si="1"/>
        <v>5</v>
      </c>
      <c r="K14" s="11">
        <f t="shared" si="2"/>
        <v>-1</v>
      </c>
      <c r="L14" s="6">
        <f t="shared" si="3"/>
        <v>447</v>
      </c>
      <c r="M14" s="11">
        <f>L14-E14</f>
        <v>1</v>
      </c>
      <c r="N14" s="6">
        <f t="shared" si="4"/>
        <v>452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2</v>
      </c>
      <c r="E16" s="6">
        <v>380</v>
      </c>
      <c r="F16" s="6">
        <v>2</v>
      </c>
      <c r="G16" s="6">
        <v>309</v>
      </c>
      <c r="H16" s="6">
        <v>1</v>
      </c>
      <c r="I16" s="6">
        <v>71</v>
      </c>
      <c r="J16" s="6">
        <f t="shared" si="1"/>
        <v>3</v>
      </c>
      <c r="K16" s="11">
        <f t="shared" si="2"/>
        <v>1</v>
      </c>
      <c r="L16" s="6">
        <f t="shared" si="3"/>
        <v>380</v>
      </c>
      <c r="M16" s="11">
        <f t="shared" si="0"/>
        <v>0</v>
      </c>
      <c r="N16" s="6">
        <f>L16+J16</f>
        <v>383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5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301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</v>
      </c>
      <c r="E25" s="6">
        <v>77</v>
      </c>
      <c r="F25" s="6">
        <v>0</v>
      </c>
      <c r="G25" s="6">
        <v>55</v>
      </c>
      <c r="H25" s="6">
        <v>2</v>
      </c>
      <c r="I25" s="6">
        <v>22</v>
      </c>
      <c r="J25" s="6">
        <f t="shared" si="1"/>
        <v>2</v>
      </c>
      <c r="K25" s="11">
        <f>J25-D25</f>
        <v>0</v>
      </c>
      <c r="L25" s="6">
        <f t="shared" si="3"/>
        <v>77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2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3</v>
      </c>
      <c r="G28" s="6">
        <v>13</v>
      </c>
      <c r="H28" s="6">
        <v>0</v>
      </c>
      <c r="I28" s="6">
        <v>3</v>
      </c>
      <c r="J28" s="6">
        <f t="shared" si="1"/>
        <v>3</v>
      </c>
      <c r="K28" s="11">
        <f t="shared" si="2"/>
        <v>3</v>
      </c>
      <c r="L28" s="6">
        <f t="shared" si="3"/>
        <v>16</v>
      </c>
      <c r="M28" s="11">
        <f t="shared" si="0"/>
        <v>0</v>
      </c>
      <c r="N28" s="6">
        <f t="shared" si="4"/>
        <v>19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1</v>
      </c>
      <c r="E32" s="6">
        <v>104</v>
      </c>
      <c r="F32" s="6">
        <v>1</v>
      </c>
      <c r="G32" s="6">
        <v>84</v>
      </c>
      <c r="H32" s="6">
        <v>0</v>
      </c>
      <c r="I32" s="6">
        <v>20</v>
      </c>
      <c r="J32" s="6">
        <f t="shared" si="1"/>
        <v>1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4</v>
      </c>
      <c r="G34" s="6">
        <v>48</v>
      </c>
      <c r="H34" s="6">
        <v>0</v>
      </c>
      <c r="I34" s="6">
        <v>18</v>
      </c>
      <c r="J34" s="6">
        <f t="shared" si="1"/>
        <v>4</v>
      </c>
      <c r="K34" s="11">
        <f t="shared" si="2"/>
        <v>-4</v>
      </c>
      <c r="L34" s="6">
        <f t="shared" si="3"/>
        <v>66</v>
      </c>
      <c r="M34" s="11">
        <f t="shared" si="0"/>
        <v>4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12</v>
      </c>
      <c r="F35" s="6">
        <v>7</v>
      </c>
      <c r="G35" s="6">
        <v>10</v>
      </c>
      <c r="H35" s="6">
        <v>0</v>
      </c>
      <c r="I35" s="6">
        <v>2</v>
      </c>
      <c r="J35" s="6">
        <f t="shared" si="1"/>
        <v>7</v>
      </c>
      <c r="K35" s="11">
        <f t="shared" si="2"/>
        <v>6</v>
      </c>
      <c r="L35" s="6">
        <f t="shared" si="3"/>
        <v>12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1</v>
      </c>
      <c r="E41" s="6">
        <v>61</v>
      </c>
      <c r="F41" s="6">
        <v>1</v>
      </c>
      <c r="G41" s="6">
        <v>26</v>
      </c>
      <c r="H41" s="6">
        <v>0</v>
      </c>
      <c r="I41" s="6">
        <v>35</v>
      </c>
      <c r="J41" s="6">
        <f t="shared" si="1"/>
        <v>1</v>
      </c>
      <c r="K41" s="11">
        <f t="shared" si="5"/>
        <v>0</v>
      </c>
      <c r="L41" s="6">
        <f t="shared" si="3"/>
        <v>61</v>
      </c>
      <c r="M41" s="11">
        <f t="shared" si="6"/>
        <v>0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19</v>
      </c>
      <c r="E43" s="6">
        <v>423</v>
      </c>
      <c r="F43" s="6">
        <v>17</v>
      </c>
      <c r="G43" s="6">
        <v>363</v>
      </c>
      <c r="H43" s="6">
        <v>2</v>
      </c>
      <c r="I43" s="6">
        <v>61</v>
      </c>
      <c r="J43" s="6">
        <f t="shared" si="1"/>
        <v>19</v>
      </c>
      <c r="K43" s="11">
        <f t="shared" si="5"/>
        <v>0</v>
      </c>
      <c r="L43" s="6">
        <f t="shared" si="3"/>
        <v>424</v>
      </c>
      <c r="M43" s="11">
        <f t="shared" si="6"/>
        <v>1</v>
      </c>
      <c r="N43" s="6">
        <f t="shared" si="4"/>
        <v>443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27</v>
      </c>
      <c r="E54" s="15">
        <v>520</v>
      </c>
      <c r="F54" s="6">
        <v>22</v>
      </c>
      <c r="G54" s="6">
        <v>313</v>
      </c>
      <c r="H54" s="6">
        <v>6</v>
      </c>
      <c r="I54" s="6">
        <v>209</v>
      </c>
      <c r="J54" s="6">
        <f t="shared" si="1"/>
        <v>28</v>
      </c>
      <c r="K54" s="16">
        <f t="shared" si="5"/>
        <v>1</v>
      </c>
      <c r="L54" s="15">
        <f t="shared" si="3"/>
        <v>522</v>
      </c>
      <c r="M54" s="16">
        <f t="shared" si="6"/>
        <v>2</v>
      </c>
      <c r="N54" s="15">
        <f t="shared" si="4"/>
        <v>550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2</v>
      </c>
      <c r="E58" s="6">
        <v>35</v>
      </c>
      <c r="F58" s="6">
        <v>0</v>
      </c>
      <c r="G58" s="6">
        <v>19</v>
      </c>
      <c r="H58" s="6">
        <v>2</v>
      </c>
      <c r="I58" s="6">
        <v>16</v>
      </c>
      <c r="J58" s="6">
        <f t="shared" si="1"/>
        <v>2</v>
      </c>
      <c r="K58" s="11">
        <f t="shared" si="5"/>
        <v>0</v>
      </c>
      <c r="L58" s="6">
        <f t="shared" si="3"/>
        <v>35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49</v>
      </c>
      <c r="F59" s="6">
        <v>0</v>
      </c>
      <c r="G59" s="6">
        <v>30</v>
      </c>
      <c r="H59" s="6">
        <v>2</v>
      </c>
      <c r="I59" s="6">
        <v>20</v>
      </c>
      <c r="J59" s="6">
        <f t="shared" si="1"/>
        <v>2</v>
      </c>
      <c r="K59" s="11">
        <f t="shared" si="5"/>
        <v>-1</v>
      </c>
      <c r="L59" s="6">
        <f t="shared" si="3"/>
        <v>50</v>
      </c>
      <c r="M59" s="11">
        <f t="shared" si="6"/>
        <v>1</v>
      </c>
      <c r="N59" s="6">
        <f t="shared" si="4"/>
        <v>52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104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2</v>
      </c>
      <c r="L63" s="6">
        <f t="shared" si="3"/>
        <v>105</v>
      </c>
      <c r="M63" s="11">
        <f t="shared" si="6"/>
        <v>1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11</v>
      </c>
      <c r="E64" s="6">
        <v>252</v>
      </c>
      <c r="F64" s="6">
        <v>10</v>
      </c>
      <c r="G64" s="6">
        <v>229</v>
      </c>
      <c r="H64" s="6">
        <v>1</v>
      </c>
      <c r="I64" s="6">
        <v>23</v>
      </c>
      <c r="J64" s="6">
        <f t="shared" si="1"/>
        <v>11</v>
      </c>
      <c r="K64" s="11">
        <f t="shared" si="5"/>
        <v>0</v>
      </c>
      <c r="L64" s="6">
        <f t="shared" si="3"/>
        <v>252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1</v>
      </c>
      <c r="E75" s="6">
        <v>139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0</v>
      </c>
      <c r="L75" s="6">
        <f t="shared" si="10"/>
        <v>139</v>
      </c>
      <c r="M75" s="11">
        <f t="shared" si="8"/>
        <v>0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5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1</v>
      </c>
      <c r="E79" s="6">
        <v>62</v>
      </c>
      <c r="F79" s="6">
        <v>1</v>
      </c>
      <c r="G79" s="6">
        <v>47</v>
      </c>
      <c r="H79" s="6">
        <v>0</v>
      </c>
      <c r="I79" s="6">
        <v>15</v>
      </c>
      <c r="J79" s="6">
        <f t="shared" si="9"/>
        <v>1</v>
      </c>
      <c r="K79" s="11">
        <f t="shared" si="7"/>
        <v>0</v>
      </c>
      <c r="L79" s="6">
        <f t="shared" si="10"/>
        <v>62</v>
      </c>
      <c r="M79" s="11">
        <f t="shared" si="8"/>
        <v>0</v>
      </c>
      <c r="N79" s="6">
        <f t="shared" si="11"/>
        <v>63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5</v>
      </c>
      <c r="E87" s="6">
        <v>113</v>
      </c>
      <c r="F87" s="6">
        <v>5</v>
      </c>
      <c r="G87" s="6">
        <v>110</v>
      </c>
      <c r="H87" s="6">
        <v>0</v>
      </c>
      <c r="I87" s="6">
        <v>3</v>
      </c>
      <c r="J87" s="6">
        <f t="shared" si="9"/>
        <v>5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1</v>
      </c>
      <c r="I89" s="6">
        <v>10</v>
      </c>
      <c r="J89" s="6">
        <f t="shared" si="9"/>
        <v>1</v>
      </c>
      <c r="K89" s="11">
        <f t="shared" si="7"/>
        <v>1</v>
      </c>
      <c r="L89" s="6">
        <f t="shared" si="10"/>
        <v>23</v>
      </c>
      <c r="M89" s="11">
        <f t="shared" si="8"/>
        <v>0</v>
      </c>
      <c r="N89" s="6">
        <f t="shared" si="11"/>
        <v>24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29</v>
      </c>
      <c r="F99" s="6">
        <v>4</v>
      </c>
      <c r="G99" s="6">
        <v>22</v>
      </c>
      <c r="H99" s="6">
        <v>1</v>
      </c>
      <c r="I99" s="6">
        <v>8</v>
      </c>
      <c r="J99" s="6">
        <f t="shared" si="9"/>
        <v>5</v>
      </c>
      <c r="K99" s="11">
        <f t="shared" si="7"/>
        <v>-1</v>
      </c>
      <c r="L99" s="6">
        <f t="shared" si="10"/>
        <v>30</v>
      </c>
      <c r="M99" s="11">
        <f t="shared" si="8"/>
        <v>1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-2</v>
      </c>
      <c r="L108" s="6">
        <f t="shared" si="10"/>
        <v>83</v>
      </c>
      <c r="M108" s="11">
        <f t="shared" si="13"/>
        <v>2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-1</v>
      </c>
      <c r="L111" s="6">
        <f t="shared" si="10"/>
        <v>54</v>
      </c>
      <c r="M111" s="11">
        <f t="shared" si="13"/>
        <v>1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98</v>
      </c>
      <c r="F116" s="6">
        <v>3</v>
      </c>
      <c r="G116" s="6">
        <v>83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98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88</v>
      </c>
      <c r="E120" s="6">
        <v>999</v>
      </c>
      <c r="F120" s="6">
        <v>66</v>
      </c>
      <c r="G120" s="6">
        <v>475</v>
      </c>
      <c r="H120" s="6">
        <v>21</v>
      </c>
      <c r="I120" s="6">
        <v>524</v>
      </c>
      <c r="J120" s="6">
        <f>+H120+F120</f>
        <v>87</v>
      </c>
      <c r="K120" s="11">
        <f t="shared" si="12"/>
        <v>-1</v>
      </c>
      <c r="L120" s="6">
        <f t="shared" si="10"/>
        <v>999</v>
      </c>
      <c r="M120" s="11">
        <f t="shared" si="13"/>
        <v>0</v>
      </c>
      <c r="N120" s="6">
        <f t="shared" si="11"/>
        <v>1086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283</v>
      </c>
      <c r="E121" s="10">
        <f>SUM(E4:E120)</f>
        <v>10954</v>
      </c>
      <c r="F121" s="10">
        <f>SUM(F4:F119)+F120</f>
        <v>229</v>
      </c>
      <c r="G121" s="10">
        <f>SUM(G4:G119)+G120</f>
        <v>8486</v>
      </c>
      <c r="H121" s="10">
        <f>SUM(H4:H119)+H120</f>
        <v>70</v>
      </c>
      <c r="I121" s="10">
        <f>SUM(I4:I119)+I120</f>
        <v>2483</v>
      </c>
      <c r="J121" s="10">
        <f>SUM(J4:J119)+J120</f>
        <v>299</v>
      </c>
      <c r="K121" s="13">
        <f t="shared" ref="K121:M121" si="14">SUM(K4:K119)+K120</f>
        <v>16</v>
      </c>
      <c r="L121" s="10">
        <f t="shared" si="14"/>
        <v>10969</v>
      </c>
      <c r="M121" s="13">
        <f t="shared" si="14"/>
        <v>15</v>
      </c>
      <c r="N121" s="10">
        <f>SUM(N4:N119)+N120</f>
        <v>11268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Hechensteiner Dr. Maria</cp:lastModifiedBy>
  <dcterms:created xsi:type="dcterms:W3CDTF">2020-03-28T21:26:57Z</dcterms:created>
  <dcterms:modified xsi:type="dcterms:W3CDTF">2020-06-20T12:39:16Z</dcterms:modified>
</cp:coreProperties>
</file>