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9468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<sst xmlns="http://schemas.openxmlformats.org/spreadsheetml/2006/main" count="250" uniqueCount="246">
  <si>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</si>
  <si>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</si>
  <si>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</si>
  <si>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</si>
  <si>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</si>
  <si>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</si>
  <si>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</si>
  <si>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</si>
  <si>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</si>
  <si>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</si>
  <si>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</si>
  <si>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</si>
  <si>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</si>
  <si>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</si>
  <si>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</si>
  <si>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</si>
  <si>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</si>
  <si>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</si>
  <si>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</si>
  <si>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</si>
  <si>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</si>
  <si>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</si>
  <si>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</si>
  <si>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</si>
  <si>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</si>
  <si>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</si>
  <si>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</si>
  <si>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</si>
  <si>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</si>
  <si>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</si>
  <si>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</si>
  <si>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</si>
  <si>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</si>
  <si>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</si>
  <si>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</si>
  <si>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</si>
  <si>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</si>
  <si>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</si>
  <si>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</si>
  <si>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</si>
  <si>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</si>
  <si>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</si>
  <si>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</si>
  <si>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</si>
  <si>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</si>
  <si>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</si>
  <si>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</si>
  <si>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</si>
  <si>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</si>
  <si>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</si>
  <si>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</si>
  <si>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</si>
  <si>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</si>
  <si>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</si>
  <si>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</si>
  <si>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</si>
  <si>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</si>
  <si>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</si>
  <si>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</si>
  <si>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</si>
  <si>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</si>
  <si>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</si>
  <si>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</si>
  <si>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</si>
  <si>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</si>
  <si>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</si>
  <si>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</si>
  <si>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</si>
  <si>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</si>
  <si>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</si>
  <si>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</si>
  <si>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</si>
  <si>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</si>
  <si>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</si>
  <si>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</si>
  <si>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</si>
  <si>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</si>
  <si>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</si>
  <si>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</si>
  <si>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</si>
  <si>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</si>
  <si>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</si>
  <si>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</si>
  <si>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</si>
  <si>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</si>
  <si>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</si>
  <si>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</si>
  <si>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</si>
  <si>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</si>
  <si>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</si>
  <si>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</si>
  <si>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</si>
  <si>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</si>
  <si>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</si>
  <si>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</si>
  <si>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</si>
  <si>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</si>
  <si>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</si>
  <si>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</si>
  <si>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</si>
  <si>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</si>
  <si>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</si>
  <si>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</si>
  <si>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</si>
  <si>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</si>
  <si>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</si>
  <si>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</si>
  <si>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</si>
  <si>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</si>
  <si>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</si>
  <si>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</si>
  <si>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</si>
  <si>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</si>
  <si>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</si>
  <si>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</si>
  <si>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</si>
  <si>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</si>
  <si>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</si>
  <si>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</si>
  <si>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</si>
  <si>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</si>
  <si>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</si>
  <si>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</si>
  <si>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</si>
  <si>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</si>
  <si>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</si>
  <si>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</si>
  <si>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</si>
  <si>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</si>
  <si>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</si>
  <si>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</si>
  <si>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</si>
  <si>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</si>
  <si>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</si>
  <si>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</si>
  <si>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</si>
  <si>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</si>
  <si>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</si>
  <si>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</si>
  <si>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</si>
  <si>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</si>
  <si>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</si>
  <si>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</si>
  <si>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</si>
  <si>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</si>
  <si>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</si>
  <si>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</si>
  <si>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</si>
  <si>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</si>
  <si>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</si>
  <si>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</si>
  <si>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</si>
  <si>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</si>
  <si>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</si>
  <si>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</si>
  <si>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</si>
  <si>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</si>
  <si>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</si>
  <si>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</si>
  <si>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</si>
  <si>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</si>
  <si>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</si>
  <si>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</si>
  <si>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</si>
  <si>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</si>
  <si>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</si>
  <si>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</si>
  <si>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</si>
  <si>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</si>
  <si>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</si>
  <si>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</si>
  <si>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</si>
  <si>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</si>
  <si>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</si>
  <si>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</si>
  <si>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</si>
  <si>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</si>
  <si>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</si>
  <si>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</si>
  <si>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</si>
  <si>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</si>
  <si>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</si>
  <si>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</si>
  <si>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</si>
  <si>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</si>
  <si>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</si>
  <si>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</si>
  <si>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</si>
  <si>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</si>
  <si>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</si>
  <si>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</si>
  <si>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</si>
  <si>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</si>
  <si>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</si>
  <si>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</si>
  <si>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</si>
  <si>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</si>
  <si>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</si>
  <si>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</si>
  <si>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</si>
  <si>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</si>
  <si>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</si>
  <si>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</si>
  <si>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</si>
  <si>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</si>
  <si>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</si>
  <si>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</si>
  <si>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</si>
  <si>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</si>
  <si>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</si>
  <si>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</si>
  <si>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</si>
  <si>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</si>
  <si>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</si>
  <si>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</si>
  <si>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</si>
  <si>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</si>
  <si>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</si>
  <si>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</si>
  <si>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</si>
  <si>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</si>
  <si>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</si>
  <si>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</si>
  <si>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</si>
  <si>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</si>
  <si>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</si>
  <si>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</si>
  <si>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</si>
  <si>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</si>
  <si>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</si>
  <si>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</si>
  <si>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</si>
  <si>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</si>
  <si>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</si>
  <si>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</si>
  <si>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</si>
  <si>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13-06-2020</t>
  </si>
  <si>
    <t>Numero casi di QUARANTENE/ISOLAMENTI CONCLUSI al 13-06-2020</t>
  </si>
  <si>
    <t>Isolamento/Qarantena al 14-06-2020</t>
  </si>
  <si>
    <t>Totale casi di QUARANTENE/ISOLAMENTI al 14-06-2020</t>
  </si>
  <si>
    <t>Numero casi di QUARANTENE IN CORSO al 14-06-2020</t>
  </si>
  <si>
    <t>Numero casi di QUARANTENE CONCLUSE al 14-06-2020</t>
  </si>
  <si>
    <t>Numero casi di ISOLAMENTI DOMICILIARI FIDUCIARI IN CORSO al 14-06-2020</t>
  </si>
  <si>
    <t>Numero casi di ISOLAMENTI DOMICILIARI FIDUCIARI CONCLUSI  al 14-06-2020</t>
  </si>
  <si>
    <t>Numero casi di QUARANTENE/ISOLAMENTI IN CORSO al 14-06-2020</t>
  </si>
  <si>
    <t>Numero casi di QUARANTENE/ISOLAMENTI CONCLUSI al 14-06-2020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</si>
</sst>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5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5" sqref="J5"/>
    </sheetView>
  </sheetViews>
  <sheetFormatPr baseColWidth="10" defaultColWidth="8.88671875"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9" width="29.88671875" style="2" hidden="1" customWidth="1"/>
    <col min="10" max="10" width="29.88671875" style="2" customWidth="1"/>
    <col min="11" max="11" width="20.5546875" style="2" customWidth="1"/>
    <col min="12" max="12" width="29.88671875" style="2" customWidth="1"/>
    <col min="13" max="13" width="20.5546875" style="2" customWidth="1"/>
    <col min="14" max="14" width="25.6640625" style="2" customWidth="1"/>
  </cols>
  <sheetData>
    <row r="1" spans="1:14" ht="14.25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19.95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19.95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19.95" customHeight="1" x14ac:dyDescent="0.45">
      <c r="A6" s="5">
        <v>21003</v>
      </c>
      <c r="B6" s="5" t="s">
        <v>7</v>
      </c>
      <c r="C6" s="5" t="s">
        <v>8</v>
      </c>
      <c r="D6" s="6">
        <v>1</v>
      </c>
      <c r="E6" s="6">
        <v>15</v>
      </c>
      <c r="F6" s="6">
        <v>1</v>
      </c>
      <c r="G6" s="6">
        <v>15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16</v>
      </c>
    </row>
    <row r="7" spans="1:14" ht="19.95" customHeight="1" x14ac:dyDescent="0.45">
      <c r="A7" s="5">
        <v>21004</v>
      </c>
      <c r="B7" s="5" t="s">
        <v>9</v>
      </c>
      <c r="C7" s="5" t="s">
        <v>10</v>
      </c>
      <c r="D7" s="6">
        <v>7</v>
      </c>
      <c r="E7" s="6">
        <v>548</v>
      </c>
      <c r="F7" s="6">
        <v>7</v>
      </c>
      <c r="G7" s="6">
        <v>469</v>
      </c>
      <c r="H7" s="6">
        <v>1</v>
      </c>
      <c r="I7" s="6">
        <v>79</v>
      </c>
      <c r="J7" s="6">
        <f t="shared" si="1"/>
        <v>8</v>
      </c>
      <c r="K7" s="11">
        <f>J7-D7</f>
        <v>1</v>
      </c>
      <c r="L7" s="6">
        <f>G7+I7</f>
        <v>548</v>
      </c>
      <c r="M7" s="11">
        <f>L7-E7</f>
        <v>0</v>
      </c>
      <c r="N7" s="6">
        <f t="shared" si="4"/>
        <v>556</v>
      </c>
    </row>
    <row r="8" spans="1:14" ht="19.95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7</v>
      </c>
      <c r="G8" s="6">
        <v>3</v>
      </c>
      <c r="H8" s="6">
        <v>0</v>
      </c>
      <c r="I8" s="6">
        <v>3</v>
      </c>
      <c r="J8" s="6">
        <f t="shared" si="1"/>
        <v>7</v>
      </c>
      <c r="K8" s="11">
        <f t="shared" si="2"/>
        <v>7</v>
      </c>
      <c r="L8" s="6">
        <f t="shared" si="3"/>
        <v>6</v>
      </c>
      <c r="M8" s="11">
        <f t="shared" si="0"/>
        <v>0</v>
      </c>
      <c r="N8" s="6">
        <f t="shared" si="4"/>
        <v>13</v>
      </c>
    </row>
    <row r="9" spans="1:14" ht="19.95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19.95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1</v>
      </c>
      <c r="I10" s="6">
        <v>4</v>
      </c>
      <c r="J10" s="6">
        <f t="shared" si="1"/>
        <v>1</v>
      </c>
      <c r="K10" s="11">
        <f t="shared" si="2"/>
        <v>1</v>
      </c>
      <c r="L10" s="6">
        <f t="shared" si="3"/>
        <v>21</v>
      </c>
      <c r="M10" s="11">
        <f t="shared" si="0"/>
        <v>0</v>
      </c>
      <c r="N10" s="6">
        <f t="shared" si="4"/>
        <v>22</v>
      </c>
    </row>
    <row r="11" spans="1:14" ht="19.95" customHeight="1" x14ac:dyDescent="0.45">
      <c r="A11" s="5">
        <v>21008</v>
      </c>
      <c r="B11" s="5" t="s">
        <v>17</v>
      </c>
      <c r="C11" s="5" t="s">
        <v>18</v>
      </c>
      <c r="D11" s="6">
        <v>47</v>
      </c>
      <c r="E11" s="6">
        <v>2232</v>
      </c>
      <c r="F11" s="6">
        <v>38</v>
      </c>
      <c r="G11" s="6">
        <v>1938</v>
      </c>
      <c r="H11" s="6">
        <v>8</v>
      </c>
      <c r="I11" s="6">
        <v>297</v>
      </c>
      <c r="J11" s="6">
        <f t="shared" si="1"/>
        <v>46</v>
      </c>
      <c r="K11" s="11">
        <f t="shared" si="2"/>
        <v>-1</v>
      </c>
      <c r="L11" s="6">
        <f t="shared" si="3"/>
        <v>2235</v>
      </c>
      <c r="M11" s="11">
        <f t="shared" si="0"/>
        <v>3</v>
      </c>
      <c r="N11" s="6">
        <f>L11+J11</f>
        <v>2281</v>
      </c>
    </row>
    <row r="12" spans="1:14" ht="19.95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19.95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19.95" customHeight="1" x14ac:dyDescent="0.45">
      <c r="A14" s="5">
        <v>21011</v>
      </c>
      <c r="B14" s="5" t="s">
        <v>23</v>
      </c>
      <c r="C14" s="5" t="s">
        <v>24</v>
      </c>
      <c r="D14" s="6">
        <v>5</v>
      </c>
      <c r="E14" s="6">
        <v>446</v>
      </c>
      <c r="F14" s="6">
        <v>5</v>
      </c>
      <c r="G14" s="6">
        <v>330</v>
      </c>
      <c r="H14" s="6">
        <v>0</v>
      </c>
      <c r="I14" s="6">
        <v>116</v>
      </c>
      <c r="J14" s="6">
        <f t="shared" si="1"/>
        <v>5</v>
      </c>
      <c r="K14" s="11">
        <f t="shared" si="2"/>
        <v>0</v>
      </c>
      <c r="L14" s="6">
        <f t="shared" si="3"/>
        <v>446</v>
      </c>
      <c r="M14" s="11">
        <f>L14-E14</f>
        <v>0</v>
      </c>
      <c r="N14" s="6">
        <f t="shared" si="4"/>
        <v>451</v>
      </c>
    </row>
    <row r="15" spans="1:14" ht="19.95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19.95" customHeight="1" x14ac:dyDescent="0.4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3</v>
      </c>
      <c r="G16" s="6">
        <v>308</v>
      </c>
      <c r="H16" s="6">
        <v>0</v>
      </c>
      <c r="I16" s="6">
        <v>71</v>
      </c>
      <c r="J16" s="6">
        <f t="shared" si="1"/>
        <v>3</v>
      </c>
      <c r="K16" s="11">
        <f t="shared" si="2"/>
        <v>0</v>
      </c>
      <c r="L16" s="6">
        <f t="shared" si="3"/>
        <v>379</v>
      </c>
      <c r="M16" s="11">
        <f t="shared" si="0"/>
        <v>0</v>
      </c>
      <c r="N16" s="6">
        <f>L16+J16</f>
        <v>382</v>
      </c>
    </row>
    <row r="17" spans="1:14" ht="19.95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95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107</v>
      </c>
      <c r="F18" s="6">
        <v>0</v>
      </c>
      <c r="G18" s="6">
        <v>71</v>
      </c>
      <c r="H18" s="6">
        <v>1</v>
      </c>
      <c r="I18" s="6">
        <v>36</v>
      </c>
      <c r="J18" s="6">
        <f t="shared" si="1"/>
        <v>1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108</v>
      </c>
    </row>
    <row r="19" spans="1:14" ht="19.95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19.95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19.95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19</v>
      </c>
      <c r="F21" s="6">
        <v>0</v>
      </c>
      <c r="G21" s="6">
        <v>12</v>
      </c>
      <c r="H21" s="6">
        <v>0</v>
      </c>
      <c r="I21" s="6">
        <v>7</v>
      </c>
      <c r="J21" s="6">
        <f t="shared" si="1"/>
        <v>0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19</v>
      </c>
    </row>
    <row r="22" spans="1:14" s="17" customFormat="1" ht="19.95" customHeight="1" x14ac:dyDescent="0.45">
      <c r="A22" s="14">
        <v>21019</v>
      </c>
      <c r="B22" s="14" t="s">
        <v>39</v>
      </c>
      <c r="C22" s="14" t="s">
        <v>40</v>
      </c>
      <c r="D22" s="15">
        <v>1</v>
      </c>
      <c r="E22" s="15">
        <v>301</v>
      </c>
      <c r="F22" s="6">
        <v>1</v>
      </c>
      <c r="G22" s="6">
        <v>271</v>
      </c>
      <c r="H22" s="6">
        <v>0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301</v>
      </c>
      <c r="M22" s="16">
        <f t="shared" si="0"/>
        <v>0</v>
      </c>
      <c r="N22" s="15">
        <f>L22+J22</f>
        <v>302</v>
      </c>
    </row>
    <row r="23" spans="1:14" ht="19.95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19.95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19.95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77</v>
      </c>
      <c r="F25" s="6">
        <v>0</v>
      </c>
      <c r="G25" s="6">
        <v>55</v>
      </c>
      <c r="H25" s="6">
        <v>1</v>
      </c>
      <c r="I25" s="6">
        <v>22</v>
      </c>
      <c r="J25" s="6">
        <f t="shared" si="1"/>
        <v>1</v>
      </c>
      <c r="K25" s="11">
        <f>J25-D25</f>
        <v>0</v>
      </c>
      <c r="L25" s="6">
        <f t="shared" si="3"/>
        <v>77</v>
      </c>
      <c r="M25" s="11">
        <f t="shared" si="0"/>
        <v>0</v>
      </c>
      <c r="N25" s="6">
        <f t="shared" si="4"/>
        <v>78</v>
      </c>
    </row>
    <row r="26" spans="1:14" ht="19.95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19.95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19.95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19.95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19.95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19.95" customHeight="1" x14ac:dyDescent="0.3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19.95" customHeight="1" x14ac:dyDescent="0.3">
      <c r="A32" s="5">
        <v>21029</v>
      </c>
      <c r="B32" s="5" t="s">
        <v>59</v>
      </c>
      <c r="C32" s="5" t="s">
        <v>60</v>
      </c>
      <c r="D32" s="6">
        <v>2</v>
      </c>
      <c r="E32" s="6">
        <v>103</v>
      </c>
      <c r="F32" s="6">
        <v>2</v>
      </c>
      <c r="G32" s="6">
        <v>83</v>
      </c>
      <c r="H32" s="6">
        <v>0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105</v>
      </c>
    </row>
    <row r="33" spans="1:14" ht="19.95" customHeight="1" x14ac:dyDescent="0.3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19.95" customHeight="1" x14ac:dyDescent="0.3">
      <c r="A34" s="5">
        <v>21031</v>
      </c>
      <c r="B34" s="5" t="s">
        <v>63</v>
      </c>
      <c r="C34" s="5" t="s">
        <v>64</v>
      </c>
      <c r="D34" s="6">
        <v>8</v>
      </c>
      <c r="E34" s="6">
        <v>62</v>
      </c>
      <c r="F34" s="6">
        <v>8</v>
      </c>
      <c r="G34" s="6">
        <v>44</v>
      </c>
      <c r="H34" s="6">
        <v>0</v>
      </c>
      <c r="I34" s="6">
        <v>18</v>
      </c>
      <c r="J34" s="6">
        <f t="shared" si="1"/>
        <v>8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70</v>
      </c>
    </row>
    <row r="35" spans="1:14" ht="19.95" customHeight="1" x14ac:dyDescent="0.3">
      <c r="A35" s="5">
        <v>21032</v>
      </c>
      <c r="B35" s="5" t="s">
        <v>65</v>
      </c>
      <c r="C35" s="5" t="s">
        <v>66</v>
      </c>
      <c r="D35" s="6">
        <v>1</v>
      </c>
      <c r="E35" s="6">
        <v>12</v>
      </c>
      <c r="F35" s="6">
        <v>1</v>
      </c>
      <c r="G35" s="6">
        <v>10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13</v>
      </c>
    </row>
    <row r="36" spans="1:14" ht="19.95" customHeight="1" x14ac:dyDescent="0.3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19.95" customHeight="1" x14ac:dyDescent="0.3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19.95" customHeight="1" x14ac:dyDescent="0.3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19.95" customHeight="1" x14ac:dyDescent="0.3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19.95" customHeight="1" x14ac:dyDescent="0.3">
      <c r="A40" s="5">
        <v>21037</v>
      </c>
      <c r="B40" s="5" t="s">
        <v>74</v>
      </c>
      <c r="C40" s="5" t="s">
        <v>75</v>
      </c>
      <c r="D40" s="6">
        <v>2</v>
      </c>
      <c r="E40" s="6">
        <v>37</v>
      </c>
      <c r="F40" s="6">
        <v>1</v>
      </c>
      <c r="G40" s="6">
        <v>22</v>
      </c>
      <c r="H40" s="6">
        <v>0</v>
      </c>
      <c r="I40" s="6">
        <v>16</v>
      </c>
      <c r="J40" s="6">
        <f t="shared" si="1"/>
        <v>1</v>
      </c>
      <c r="K40" s="11">
        <f t="shared" si="5"/>
        <v>-1</v>
      </c>
      <c r="L40" s="6">
        <f t="shared" si="3"/>
        <v>38</v>
      </c>
      <c r="M40" s="11">
        <f t="shared" si="6"/>
        <v>1</v>
      </c>
      <c r="N40" s="6">
        <f t="shared" si="4"/>
        <v>39</v>
      </c>
    </row>
    <row r="41" spans="1:14" ht="19.95" customHeight="1" x14ac:dyDescent="0.3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1</v>
      </c>
      <c r="G41" s="6">
        <v>26</v>
      </c>
      <c r="H41" s="6">
        <v>0</v>
      </c>
      <c r="I41" s="6">
        <v>34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19.95" customHeight="1" x14ac:dyDescent="0.3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19.95" customHeight="1" x14ac:dyDescent="0.3">
      <c r="A43" s="5">
        <v>21040</v>
      </c>
      <c r="B43" s="5" t="s">
        <v>80</v>
      </c>
      <c r="C43" s="5" t="s">
        <v>81</v>
      </c>
      <c r="D43" s="6">
        <v>23</v>
      </c>
      <c r="E43" s="6">
        <v>418</v>
      </c>
      <c r="F43" s="6">
        <v>16</v>
      </c>
      <c r="G43" s="6">
        <v>363</v>
      </c>
      <c r="H43" s="6">
        <v>4</v>
      </c>
      <c r="I43" s="6">
        <v>58</v>
      </c>
      <c r="J43" s="6">
        <f t="shared" si="1"/>
        <v>20</v>
      </c>
      <c r="K43" s="11">
        <f t="shared" si="5"/>
        <v>-3</v>
      </c>
      <c r="L43" s="6">
        <f t="shared" si="3"/>
        <v>421</v>
      </c>
      <c r="M43" s="11">
        <f t="shared" si="6"/>
        <v>3</v>
      </c>
      <c r="N43" s="6">
        <f t="shared" si="4"/>
        <v>441</v>
      </c>
    </row>
    <row r="44" spans="1:14" ht="19.95" customHeight="1" x14ac:dyDescent="0.3">
      <c r="A44" s="5">
        <v>21041</v>
      </c>
      <c r="B44" s="5" t="s">
        <v>82</v>
      </c>
      <c r="C44" s="5" t="s">
        <v>82</v>
      </c>
      <c r="D44" s="6">
        <v>3</v>
      </c>
      <c r="E44" s="6">
        <v>171</v>
      </c>
      <c r="F44" s="6">
        <v>3</v>
      </c>
      <c r="G44" s="6">
        <v>109</v>
      </c>
      <c r="H44" s="6">
        <v>0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174</v>
      </c>
    </row>
    <row r="45" spans="1:14" ht="19.95" customHeight="1" x14ac:dyDescent="0.3">
      <c r="A45" s="5">
        <v>21042</v>
      </c>
      <c r="B45" s="5" t="s">
        <v>83</v>
      </c>
      <c r="C45" s="5" t="s">
        <v>84</v>
      </c>
      <c r="D45" s="6">
        <v>1</v>
      </c>
      <c r="E45" s="6">
        <v>33</v>
      </c>
      <c r="F45" s="6">
        <v>1</v>
      </c>
      <c r="G45" s="6">
        <v>20</v>
      </c>
      <c r="H45" s="6">
        <v>0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33</v>
      </c>
      <c r="M45" s="11">
        <f t="shared" si="6"/>
        <v>0</v>
      </c>
      <c r="N45" s="6">
        <f t="shared" si="4"/>
        <v>34</v>
      </c>
    </row>
    <row r="46" spans="1:14" ht="19.95" customHeight="1" x14ac:dyDescent="0.3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19.95" customHeight="1" x14ac:dyDescent="0.3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19.95" customHeight="1" x14ac:dyDescent="0.3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19.95" customHeight="1" x14ac:dyDescent="0.3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19.95" customHeight="1" x14ac:dyDescent="0.3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19.95" customHeight="1" x14ac:dyDescent="0.3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19.95" customHeight="1" x14ac:dyDescent="0.3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19.95" customHeight="1" x14ac:dyDescent="0.3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19.95" customHeight="1" x14ac:dyDescent="0.3">
      <c r="A54" s="14">
        <v>21051</v>
      </c>
      <c r="B54" s="14" t="s">
        <v>101</v>
      </c>
      <c r="C54" s="14" t="s">
        <v>102</v>
      </c>
      <c r="D54" s="15">
        <v>21</v>
      </c>
      <c r="E54" s="15">
        <v>518</v>
      </c>
      <c r="F54" s="6">
        <v>20</v>
      </c>
      <c r="G54" s="6">
        <v>310</v>
      </c>
      <c r="H54" s="6">
        <v>3</v>
      </c>
      <c r="I54" s="6">
        <v>208</v>
      </c>
      <c r="J54" s="6">
        <f t="shared" si="1"/>
        <v>23</v>
      </c>
      <c r="K54" s="16">
        <f t="shared" si="5"/>
        <v>2</v>
      </c>
      <c r="L54" s="15">
        <f t="shared" si="3"/>
        <v>518</v>
      </c>
      <c r="M54" s="16">
        <f t="shared" si="6"/>
        <v>0</v>
      </c>
      <c r="N54" s="15">
        <f t="shared" si="4"/>
        <v>541</v>
      </c>
    </row>
    <row r="55" spans="1:14" ht="19.95" customHeight="1" x14ac:dyDescent="0.3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19.95" customHeight="1" x14ac:dyDescent="0.3">
      <c r="A56" s="5">
        <v>21053</v>
      </c>
      <c r="B56" s="5" t="s">
        <v>105</v>
      </c>
      <c r="C56" s="5" t="s">
        <v>106</v>
      </c>
      <c r="D56" s="6">
        <v>1</v>
      </c>
      <c r="E56" s="6">
        <v>56</v>
      </c>
      <c r="F56" s="6">
        <v>1</v>
      </c>
      <c r="G56" s="6">
        <v>46</v>
      </c>
      <c r="H56" s="6">
        <v>0</v>
      </c>
      <c r="I56" s="6">
        <v>10</v>
      </c>
      <c r="J56" s="6">
        <f t="shared" si="1"/>
        <v>1</v>
      </c>
      <c r="K56" s="11">
        <f t="shared" si="5"/>
        <v>0</v>
      </c>
      <c r="L56" s="6">
        <f t="shared" si="3"/>
        <v>56</v>
      </c>
      <c r="M56" s="11">
        <f t="shared" si="6"/>
        <v>0</v>
      </c>
      <c r="N56" s="6">
        <f t="shared" si="4"/>
        <v>57</v>
      </c>
    </row>
    <row r="57" spans="1:14" ht="19.95" customHeight="1" x14ac:dyDescent="0.3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19.95" customHeight="1" x14ac:dyDescent="0.3">
      <c r="A58" s="5">
        <v>21055</v>
      </c>
      <c r="B58" s="5" t="s">
        <v>109</v>
      </c>
      <c r="C58" s="5" t="s">
        <v>110</v>
      </c>
      <c r="D58" s="6">
        <v>1</v>
      </c>
      <c r="E58" s="6">
        <v>35</v>
      </c>
      <c r="F58" s="6">
        <v>0</v>
      </c>
      <c r="G58" s="6">
        <v>19</v>
      </c>
      <c r="H58" s="6">
        <v>1</v>
      </c>
      <c r="I58" s="6">
        <v>16</v>
      </c>
      <c r="J58" s="6">
        <f t="shared" si="1"/>
        <v>1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36</v>
      </c>
    </row>
    <row r="59" spans="1:14" ht="19.95" customHeight="1" x14ac:dyDescent="0.3">
      <c r="A59" s="5">
        <v>21056</v>
      </c>
      <c r="B59" s="5" t="s">
        <v>111</v>
      </c>
      <c r="C59" s="5" t="s">
        <v>112</v>
      </c>
      <c r="D59" s="6">
        <v>1</v>
      </c>
      <c r="E59" s="6">
        <v>49</v>
      </c>
      <c r="F59" s="6">
        <v>1</v>
      </c>
      <c r="G59" s="6">
        <v>29</v>
      </c>
      <c r="H59" s="6">
        <v>0</v>
      </c>
      <c r="I59" s="6">
        <v>20</v>
      </c>
      <c r="J59" s="6">
        <f t="shared" si="1"/>
        <v>1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50</v>
      </c>
    </row>
    <row r="60" spans="1:14" s="17" customFormat="1" ht="19.95" customHeight="1" x14ac:dyDescent="0.3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19.95" customHeight="1" x14ac:dyDescent="0.3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19.95" customHeight="1" x14ac:dyDescent="0.3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19.95" customHeight="1" x14ac:dyDescent="0.3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19.95" customHeight="1" x14ac:dyDescent="0.3">
      <c r="A64" s="5">
        <v>21061</v>
      </c>
      <c r="B64" s="5" t="s">
        <v>121</v>
      </c>
      <c r="C64" s="5" t="s">
        <v>122</v>
      </c>
      <c r="D64" s="6">
        <v>10</v>
      </c>
      <c r="E64" s="6">
        <v>252</v>
      </c>
      <c r="F64" s="6">
        <v>10</v>
      </c>
      <c r="G64" s="6">
        <v>229</v>
      </c>
      <c r="H64" s="6">
        <v>0</v>
      </c>
      <c r="I64" s="6">
        <v>23</v>
      </c>
      <c r="J64" s="6">
        <f t="shared" si="1"/>
        <v>10</v>
      </c>
      <c r="K64" s="11">
        <f t="shared" si="5"/>
        <v>0</v>
      </c>
      <c r="L64" s="6">
        <f t="shared" si="3"/>
        <v>252</v>
      </c>
      <c r="M64" s="11">
        <f t="shared" si="6"/>
        <v>0</v>
      </c>
      <c r="N64" s="6">
        <f>L64+J64</f>
        <v>262</v>
      </c>
    </row>
    <row r="65" spans="1:14" ht="19.95" customHeight="1" x14ac:dyDescent="0.3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19.95" customHeight="1" x14ac:dyDescent="0.3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19.95" customHeight="1" x14ac:dyDescent="0.3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19.95" customHeight="1" x14ac:dyDescent="0.3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19.95" customHeight="1" x14ac:dyDescent="0.3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19.95" customHeight="1" x14ac:dyDescent="0.3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19.95" customHeight="1" x14ac:dyDescent="0.3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19.95" customHeight="1" x14ac:dyDescent="0.3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95" customHeight="1" x14ac:dyDescent="0.3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19.95" customHeight="1" x14ac:dyDescent="0.3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19.95" customHeight="1" x14ac:dyDescent="0.3">
      <c r="A75" s="5">
        <v>21072</v>
      </c>
      <c r="B75" s="5" t="s">
        <v>142</v>
      </c>
      <c r="C75" s="5" t="s">
        <v>143</v>
      </c>
      <c r="D75" s="6">
        <v>4</v>
      </c>
      <c r="E75" s="6">
        <v>134</v>
      </c>
      <c r="F75" s="6">
        <v>3</v>
      </c>
      <c r="G75" s="6">
        <v>78</v>
      </c>
      <c r="H75" s="6">
        <v>2</v>
      </c>
      <c r="I75" s="6">
        <v>56</v>
      </c>
      <c r="J75" s="6">
        <f t="shared" si="9"/>
        <v>5</v>
      </c>
      <c r="K75" s="11">
        <f t="shared" si="7"/>
        <v>1</v>
      </c>
      <c r="L75" s="6">
        <f t="shared" si="10"/>
        <v>134</v>
      </c>
      <c r="M75" s="11">
        <f t="shared" si="8"/>
        <v>0</v>
      </c>
      <c r="N75" s="6">
        <f t="shared" si="11"/>
        <v>139</v>
      </c>
    </row>
    <row r="76" spans="1:14" ht="19.95" customHeight="1" x14ac:dyDescent="0.3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19.95" customHeight="1" x14ac:dyDescent="0.3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19.95" customHeight="1" x14ac:dyDescent="0.3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19.95" customHeight="1" x14ac:dyDescent="0.3">
      <c r="A79" s="5">
        <v>21076</v>
      </c>
      <c r="B79" s="5" t="s">
        <v>150</v>
      </c>
      <c r="C79" s="5" t="s">
        <v>151</v>
      </c>
      <c r="D79" s="6">
        <v>5</v>
      </c>
      <c r="E79" s="6">
        <v>57</v>
      </c>
      <c r="F79" s="6">
        <v>5</v>
      </c>
      <c r="G79" s="6">
        <v>43</v>
      </c>
      <c r="H79" s="6">
        <v>0</v>
      </c>
      <c r="I79" s="6">
        <v>14</v>
      </c>
      <c r="J79" s="6">
        <f t="shared" si="9"/>
        <v>5</v>
      </c>
      <c r="K79" s="11">
        <f t="shared" si="7"/>
        <v>0</v>
      </c>
      <c r="L79" s="6">
        <f t="shared" si="10"/>
        <v>57</v>
      </c>
      <c r="M79" s="11">
        <f t="shared" si="8"/>
        <v>0</v>
      </c>
      <c r="N79" s="6">
        <f t="shared" si="11"/>
        <v>62</v>
      </c>
    </row>
    <row r="80" spans="1:14" s="17" customFormat="1" ht="19.95" customHeight="1" x14ac:dyDescent="0.3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19.95" customHeight="1" x14ac:dyDescent="0.3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19.95" customHeight="1" x14ac:dyDescent="0.3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19.95" customHeight="1" x14ac:dyDescent="0.3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19.95" customHeight="1" x14ac:dyDescent="0.3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19.95" customHeight="1" x14ac:dyDescent="0.3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19.95" customHeight="1" x14ac:dyDescent="0.3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19.95" customHeight="1" x14ac:dyDescent="0.3">
      <c r="A87" s="5">
        <v>21085</v>
      </c>
      <c r="B87" s="5" t="s">
        <v>166</v>
      </c>
      <c r="C87" s="5" t="s">
        <v>167</v>
      </c>
      <c r="D87" s="6">
        <v>4</v>
      </c>
      <c r="E87" s="6">
        <v>114</v>
      </c>
      <c r="F87" s="6">
        <v>4</v>
      </c>
      <c r="G87" s="6">
        <v>111</v>
      </c>
      <c r="H87" s="6">
        <v>0</v>
      </c>
      <c r="I87" s="6">
        <v>3</v>
      </c>
      <c r="J87" s="6">
        <f t="shared" si="9"/>
        <v>4</v>
      </c>
      <c r="K87" s="11">
        <f t="shared" si="7"/>
        <v>0</v>
      </c>
      <c r="L87" s="6">
        <f t="shared" si="10"/>
        <v>114</v>
      </c>
      <c r="M87" s="11">
        <f t="shared" si="8"/>
        <v>0</v>
      </c>
      <c r="N87" s="6">
        <f t="shared" si="11"/>
        <v>118</v>
      </c>
    </row>
    <row r="88" spans="1:14" ht="19.95" customHeight="1" x14ac:dyDescent="0.3">
      <c r="A88" s="5">
        <v>21086</v>
      </c>
      <c r="B88" s="5" t="s">
        <v>168</v>
      </c>
      <c r="C88" s="5" t="s">
        <v>169</v>
      </c>
      <c r="D88" s="6">
        <v>0</v>
      </c>
      <c r="E88" s="6">
        <v>52</v>
      </c>
      <c r="F88" s="6">
        <v>1</v>
      </c>
      <c r="G88" s="6">
        <v>32</v>
      </c>
      <c r="H88" s="6">
        <v>0</v>
      </c>
      <c r="I88" s="6">
        <v>20</v>
      </c>
      <c r="J88" s="6">
        <f t="shared" si="9"/>
        <v>1</v>
      </c>
      <c r="K88" s="11">
        <f t="shared" si="7"/>
        <v>1</v>
      </c>
      <c r="L88" s="6">
        <f t="shared" si="10"/>
        <v>52</v>
      </c>
      <c r="M88" s="11">
        <f t="shared" si="8"/>
        <v>0</v>
      </c>
      <c r="N88" s="6">
        <f t="shared" si="11"/>
        <v>53</v>
      </c>
    </row>
    <row r="89" spans="1:14" ht="19.95" customHeight="1" x14ac:dyDescent="0.3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19.95" customHeight="1" x14ac:dyDescent="0.3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19.95" customHeight="1" x14ac:dyDescent="0.3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19.95" customHeight="1" x14ac:dyDescent="0.3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19.95" customHeight="1" x14ac:dyDescent="0.3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19.95" customHeight="1" x14ac:dyDescent="0.3">
      <c r="A94" s="5">
        <v>21093</v>
      </c>
      <c r="B94" s="5" t="s">
        <v>180</v>
      </c>
      <c r="C94" s="5" t="s">
        <v>181</v>
      </c>
      <c r="D94" s="6">
        <v>3</v>
      </c>
      <c r="E94" s="6">
        <v>41</v>
      </c>
      <c r="F94" s="6">
        <v>3</v>
      </c>
      <c r="G94" s="6">
        <v>24</v>
      </c>
      <c r="H94" s="6">
        <v>0</v>
      </c>
      <c r="I94" s="6">
        <v>17</v>
      </c>
      <c r="J94" s="6">
        <f t="shared" si="9"/>
        <v>3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44</v>
      </c>
    </row>
    <row r="95" spans="1:14" ht="19.95" customHeight="1" x14ac:dyDescent="0.3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19.95" customHeight="1" x14ac:dyDescent="0.3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19.95" customHeight="1" x14ac:dyDescent="0.3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19.95" customHeight="1" x14ac:dyDescent="0.3">
      <c r="A98" s="5">
        <v>21097</v>
      </c>
      <c r="B98" s="5" t="s">
        <v>188</v>
      </c>
      <c r="C98" s="5" t="s">
        <v>189</v>
      </c>
      <c r="D98" s="6">
        <v>4</v>
      </c>
      <c r="E98" s="6">
        <v>125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-3</v>
      </c>
      <c r="L98" s="6">
        <f t="shared" si="10"/>
        <v>128</v>
      </c>
      <c r="M98" s="11">
        <f t="shared" si="8"/>
        <v>3</v>
      </c>
      <c r="N98" s="6">
        <f t="shared" si="11"/>
        <v>129</v>
      </c>
    </row>
    <row r="99" spans="1:14" ht="19.95" customHeight="1" x14ac:dyDescent="0.3">
      <c r="A99" s="5">
        <v>21098</v>
      </c>
      <c r="B99" s="5" t="s">
        <v>190</v>
      </c>
      <c r="C99" s="5" t="s">
        <v>191</v>
      </c>
      <c r="D99" s="6">
        <v>5</v>
      </c>
      <c r="E99" s="6">
        <v>27</v>
      </c>
      <c r="F99" s="6">
        <v>5</v>
      </c>
      <c r="G99" s="6">
        <v>21</v>
      </c>
      <c r="H99" s="6">
        <v>1</v>
      </c>
      <c r="I99" s="6">
        <v>6</v>
      </c>
      <c r="J99" s="6">
        <f t="shared" si="9"/>
        <v>6</v>
      </c>
      <c r="K99" s="11">
        <f t="shared" si="7"/>
        <v>1</v>
      </c>
      <c r="L99" s="6">
        <f t="shared" si="10"/>
        <v>27</v>
      </c>
      <c r="M99" s="11">
        <f t="shared" si="8"/>
        <v>0</v>
      </c>
      <c r="N99" s="6">
        <f t="shared" si="11"/>
        <v>33</v>
      </c>
    </row>
    <row r="100" spans="1:14" ht="19.95" customHeight="1" x14ac:dyDescent="0.3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19.95" customHeight="1" x14ac:dyDescent="0.3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19.95" customHeight="1" x14ac:dyDescent="0.3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19.95" customHeight="1" x14ac:dyDescent="0.3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19.95" customHeight="1" x14ac:dyDescent="0.3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95" customHeight="1" x14ac:dyDescent="0.3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19.95" customHeight="1" x14ac:dyDescent="0.3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19.95" customHeight="1" x14ac:dyDescent="0.3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19.95" customHeight="1" x14ac:dyDescent="0.3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81</v>
      </c>
      <c r="M108" s="11">
        <f t="shared" si="13"/>
        <v>0</v>
      </c>
      <c r="N108" s="6">
        <f t="shared" si="11"/>
        <v>83</v>
      </c>
    </row>
    <row r="109" spans="1:14" ht="19.95" customHeight="1" x14ac:dyDescent="0.3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19.95" customHeight="1" x14ac:dyDescent="0.3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19.95" customHeight="1" x14ac:dyDescent="0.3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19.95" customHeight="1" x14ac:dyDescent="0.3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19.95" customHeight="1" x14ac:dyDescent="0.3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19.95" customHeight="1" x14ac:dyDescent="0.3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19.95" customHeight="1" x14ac:dyDescent="0.3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19.95" customHeight="1" x14ac:dyDescent="0.3">
      <c r="A116" s="5">
        <v>21115</v>
      </c>
      <c r="B116" s="5" t="s">
        <v>224</v>
      </c>
      <c r="C116" s="5" t="s">
        <v>225</v>
      </c>
      <c r="D116" s="6">
        <v>4</v>
      </c>
      <c r="E116" s="6">
        <v>97</v>
      </c>
      <c r="F116" s="6">
        <v>4</v>
      </c>
      <c r="G116" s="6">
        <v>82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97</v>
      </c>
      <c r="M116" s="11">
        <f t="shared" si="13"/>
        <v>0</v>
      </c>
      <c r="N116" s="6">
        <f t="shared" si="11"/>
        <v>101</v>
      </c>
    </row>
    <row r="117" spans="1:14" ht="19.95" customHeight="1" x14ac:dyDescent="0.3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19.95" customHeight="1" x14ac:dyDescent="0.3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19.95" customHeight="1" x14ac:dyDescent="0.3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19.95" customHeight="1" x14ac:dyDescent="0.3">
      <c r="A120" s="7"/>
      <c r="B120" s="7" t="s">
        <v>232</v>
      </c>
      <c r="C120" s="7" t="s">
        <v>233</v>
      </c>
      <c r="D120" s="6">
        <v>77</v>
      </c>
      <c r="E120" s="6">
        <v>976</v>
      </c>
      <c r="F120" s="6">
        <v>67</v>
      </c>
      <c r="G120" s="6">
        <v>473</v>
      </c>
      <c r="H120" s="6">
        <v>14</v>
      </c>
      <c r="I120" s="6">
        <v>502</v>
      </c>
      <c r="J120" s="6">
        <f>+H120+F120</f>
        <v>81</v>
      </c>
      <c r="K120" s="11">
        <f t="shared" si="12"/>
        <v>4</v>
      </c>
      <c r="L120" s="6">
        <f t="shared" si="10"/>
        <v>975</v>
      </c>
      <c r="M120" s="11">
        <f t="shared" si="13"/>
        <v>-1</v>
      </c>
      <c r="N120" s="6">
        <f t="shared" si="11"/>
        <v>1056</v>
      </c>
    </row>
    <row r="121" spans="1:14" ht="19.95" customHeight="1" x14ac:dyDescent="0.3">
      <c r="A121" s="8" t="s">
        <v>234</v>
      </c>
      <c r="B121" s="9"/>
      <c r="C121" s="9"/>
      <c r="D121" s="10">
        <f>SUM(D4:D120)</f>
        <v>265</v>
      </c>
      <c r="E121" s="10">
        <f>SUM(E4:E120)</f>
        <v>10877</v>
      </c>
      <c r="F121" s="10">
        <f>SUM(F4:F119)+F120</f>
        <v>236</v>
      </c>
      <c r="G121" s="10">
        <f>SUM(G4:G119)+G120</f>
        <v>8446</v>
      </c>
      <c r="H121" s="10">
        <f>SUM(H4:H119)+H120</f>
        <v>39</v>
      </c>
      <c r="I121" s="10">
        <f>SUM(I4:I119)+I120</f>
        <v>2440</v>
      </c>
      <c r="J121" s="10">
        <f>SUM(J4:J119)+J120</f>
        <v>275</v>
      </c>
      <c r="K121" s="13">
        <f t="shared" ref="K121:M121" si="14">SUM(K4:K119)+K120</f>
        <v>10</v>
      </c>
      <c r="L121" s="10">
        <f t="shared" si="14"/>
        <v>10886</v>
      </c>
      <c r="M121" s="13">
        <f t="shared" si="14"/>
        <v>9</v>
      </c>
      <c r="N121" s="10">
        <f>SUM(N4:N119)+N120</f>
        <v>11161</v>
      </c>
    </row>
    <row r="122" spans="1:14" x14ac:dyDescent="0.3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SABES</cp:lastModifiedBy>
  <dcterms:created xsi:type="dcterms:W3CDTF">2020-03-28T21:26:57Z</dcterms:created>
  <dcterms:modified xsi:type="dcterms:W3CDTF">2020-06-14T11:26:30Z</dcterms:modified>
</cp:coreProperties>
</file>