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4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<sst xmlns="http://schemas.openxmlformats.org/spreadsheetml/2006/main" count="250" uniqueCount="246">
  <si>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</si>
  <si>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</si>
  <si>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</si>
  <si>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</si>
  <si>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</si>
  <si>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</si>
  <si>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</si>
  <si>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</si>
  <si>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</si>
  <si>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</si>
  <si>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</si>
  <si>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</si>
  <si>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</si>
  <si>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</si>
  <si>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</si>
  <si>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</si>
  <si>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</si>
  <si>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</si>
  <si>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</si>
  <si>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</si>
  <si>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</si>
  <si>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</si>
  <si>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</si>
  <si>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</si>
  <si>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</si>
  <si>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</si>
  <si>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</si>
  <si>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</si>
  <si>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</si>
  <si>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</si>
  <si>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</si>
  <si>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</si>
  <si>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</si>
  <si>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</si>
  <si>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</si>
  <si>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</si>
  <si>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</si>
  <si>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</si>
  <si>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</si>
  <si>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</si>
  <si>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</si>
  <si>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</si>
  <si>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</si>
  <si>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</si>
  <si>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</si>
  <si>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</si>
  <si>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</si>
  <si>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</si>
  <si>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</si>
  <si>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</si>
  <si>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</si>
  <si>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</si>
  <si>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</si>
  <si>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</si>
  <si>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</si>
  <si>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</si>
  <si>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</si>
  <si>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</si>
  <si>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</si>
  <si>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</si>
  <si>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</si>
  <si>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</si>
  <si>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</si>
  <si>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</si>
  <si>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</si>
  <si>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</si>
  <si>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</si>
  <si>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</si>
  <si>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</si>
  <si>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</si>
  <si>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</si>
  <si>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</si>
  <si>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</si>
  <si>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</si>
  <si>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</si>
  <si>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</si>
  <si>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</si>
  <si>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</si>
  <si>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</si>
  <si>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</si>
  <si>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</si>
  <si>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</si>
  <si>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</si>
  <si>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</si>
  <si>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</si>
  <si>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</si>
  <si>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</si>
  <si>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</si>
  <si>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</si>
  <si>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</si>
  <si>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</si>
  <si>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</si>
  <si>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</si>
  <si>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</si>
  <si>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</si>
  <si>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</si>
  <si>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</si>
  <si>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</si>
  <si>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</si>
  <si>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</si>
  <si>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</si>
  <si>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</si>
  <si>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</si>
  <si>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</si>
  <si>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</si>
  <si>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</si>
  <si>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</si>
  <si>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</si>
  <si>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</si>
  <si>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</si>
  <si>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</si>
  <si>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</si>
  <si>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</si>
  <si>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</si>
  <si>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</si>
  <si>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</si>
  <si>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</si>
  <si>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</si>
  <si>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</si>
  <si>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</si>
  <si>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</si>
  <si>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</si>
  <si>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</si>
  <si>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</si>
  <si>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</si>
  <si>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</si>
  <si>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</si>
  <si>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</si>
  <si>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</si>
  <si>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</si>
  <si>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</si>
  <si>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</si>
  <si>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</si>
  <si>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</si>
  <si>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</si>
  <si>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</si>
  <si>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</si>
  <si>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</si>
  <si>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</si>
  <si>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</si>
  <si>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</si>
  <si>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</si>
  <si>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</si>
  <si>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</si>
  <si>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</si>
  <si>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</si>
  <si>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</si>
  <si>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</si>
  <si>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</si>
  <si>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</si>
  <si>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</si>
  <si>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</si>
  <si>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</si>
  <si>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</si>
  <si>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</si>
  <si>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</si>
  <si>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</si>
  <si>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</si>
  <si>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</si>
  <si>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</si>
  <si>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</si>
  <si>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</si>
  <si>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</si>
  <si>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</si>
  <si>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</si>
  <si>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</si>
  <si>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</si>
  <si>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</si>
  <si>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</si>
  <si>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</si>
  <si>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</si>
  <si>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</si>
  <si>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</si>
  <si>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</si>
  <si>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</si>
  <si>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</si>
  <si>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</si>
  <si>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</si>
  <si>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</si>
  <si>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</si>
  <si>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</si>
  <si>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</si>
  <si>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</si>
  <si>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</si>
  <si>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</si>
  <si>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</si>
  <si>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</si>
  <si>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</si>
  <si>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</si>
  <si>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</si>
  <si>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</si>
  <si>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</si>
  <si>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</si>
  <si>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</si>
  <si>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</si>
  <si>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</si>
  <si>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</si>
  <si>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</si>
  <si>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</si>
  <si>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</si>
  <si>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</si>
  <si>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</si>
  <si>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</si>
  <si>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</si>
  <si>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</si>
  <si>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</si>
  <si>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</si>
  <si>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</si>
  <si>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</si>
  <si>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</si>
  <si>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</si>
  <si>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</si>
  <si>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</si>
  <si>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</si>
  <si>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</si>
  <si>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</si>
  <si>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</si>
  <si>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</si>
  <si>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</si>
  <si>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</si>
  <si>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</si>
  <si>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</si>
  <si>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</si>
  <si>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</si>
  <si>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</si>
  <si>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</si>
  <si>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</si>
  <si>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</si>
  <si>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</si>
  <si>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</si>
  <si>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</si>
  <si>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</si>
  <si>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</si>
  <si>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</si>
  <si>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</si>
  <si>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</si>
  <si>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03-06-2020</t>
  </si>
  <si>
    <t>Numero casi di QUARANTENE/ISOLAMENTI CONCLUSI  al 03-06-2020</t>
  </si>
  <si>
    <t>Isolamento/Qarantena al 04-06-2020</t>
  </si>
  <si>
    <t>Totale casi di QUARANTENE/ISOLAMENTI  al 04-06-2020</t>
  </si>
  <si>
    <t>Numero casi di QUARANTENE IN CORSO al 04-06-2020</t>
  </si>
  <si>
    <t>Numero casi di QUARANTENE CONCLUSE al 04-06-2020</t>
  </si>
  <si>
    <t>Numero casi di ISOLAMENTI DOMICILIARI FIDUCIARI IN CORSO  al 04-06-2020</t>
  </si>
  <si>
    <t>Numero casi di ISOLAMENTI DOMICILIARI FIDUCIARI CONCLUSI  al 04-06-2020</t>
  </si>
  <si>
    <t>Numero casi di QUARANTENE/ISOLAMENTI IN CORSO  al 04-06-2020</t>
  </si>
  <si>
    <t>Numero casi di QUARANTENE/ISOLAMENTI CONCLUSI al 04-06-2020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</si>
</sst>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B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16</v>
      </c>
      <c r="E7" s="6">
        <v>535</v>
      </c>
      <c r="F7" s="6">
        <v>13</v>
      </c>
      <c r="G7" s="6">
        <v>459</v>
      </c>
      <c r="H7" s="6">
        <v>3</v>
      </c>
      <c r="I7" s="6">
        <v>77</v>
      </c>
      <c r="J7" s="6">
        <f t="shared" si="1"/>
        <v>16</v>
      </c>
      <c r="K7" s="11">
        <f>J7-D7</f>
        <v>0</v>
      </c>
      <c r="L7" s="6">
        <f>G7+I7</f>
        <v>536</v>
      </c>
      <c r="M7" s="11">
        <f>L7-E7</f>
        <v>1</v>
      </c>
      <c r="N7" s="6">
        <f t="shared" si="4"/>
        <v>552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39</v>
      </c>
      <c r="E11" s="6">
        <v>2210</v>
      </c>
      <c r="F11" s="6">
        <v>23</v>
      </c>
      <c r="G11" s="6">
        <v>1930</v>
      </c>
      <c r="H11" s="6">
        <v>15</v>
      </c>
      <c r="I11" s="6">
        <v>282</v>
      </c>
      <c r="J11" s="6">
        <f t="shared" si="1"/>
        <v>38</v>
      </c>
      <c r="K11" s="11">
        <f t="shared" si="2"/>
        <v>-1</v>
      </c>
      <c r="L11" s="6">
        <f t="shared" si="3"/>
        <v>2212</v>
      </c>
      <c r="M11" s="11">
        <f t="shared" si="0"/>
        <v>2</v>
      </c>
      <c r="N11" s="6">
        <f>L11+J11</f>
        <v>2250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7</v>
      </c>
      <c r="E14" s="6">
        <v>437</v>
      </c>
      <c r="F14" s="6">
        <v>5</v>
      </c>
      <c r="G14" s="6">
        <v>324</v>
      </c>
      <c r="H14" s="6">
        <v>2</v>
      </c>
      <c r="I14" s="6">
        <v>113</v>
      </c>
      <c r="J14" s="6">
        <f t="shared" si="1"/>
        <v>7</v>
      </c>
      <c r="K14" s="11">
        <f t="shared" si="2"/>
        <v>0</v>
      </c>
      <c r="L14" s="6">
        <f t="shared" si="3"/>
        <v>437</v>
      </c>
      <c r="M14" s="11">
        <f>L14-E14</f>
        <v>0</v>
      </c>
      <c r="N14" s="6">
        <f t="shared" si="4"/>
        <v>444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7</v>
      </c>
      <c r="E16" s="6">
        <v>375</v>
      </c>
      <c r="F16" s="6">
        <v>6</v>
      </c>
      <c r="G16" s="6">
        <v>305</v>
      </c>
      <c r="H16" s="6">
        <v>1</v>
      </c>
      <c r="I16" s="6">
        <v>70</v>
      </c>
      <c r="J16" s="6">
        <f t="shared" si="1"/>
        <v>7</v>
      </c>
      <c r="K16" s="11">
        <f t="shared" si="2"/>
        <v>0</v>
      </c>
      <c r="L16" s="6">
        <f t="shared" si="3"/>
        <v>375</v>
      </c>
      <c r="M16" s="11">
        <f t="shared" si="0"/>
        <v>0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0</v>
      </c>
      <c r="L18" s="6">
        <f t="shared" si="3"/>
        <v>101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11</v>
      </c>
      <c r="E22" s="15">
        <v>290</v>
      </c>
      <c r="F22" s="6">
        <v>11</v>
      </c>
      <c r="G22" s="6">
        <v>261</v>
      </c>
      <c r="H22" s="6">
        <v>1</v>
      </c>
      <c r="I22" s="6">
        <v>29</v>
      </c>
      <c r="J22" s="6">
        <f t="shared" si="1"/>
        <v>12</v>
      </c>
      <c r="K22" s="16">
        <f t="shared" si="2"/>
        <v>1</v>
      </c>
      <c r="L22" s="15">
        <f t="shared" si="3"/>
        <v>290</v>
      </c>
      <c r="M22" s="16">
        <f t="shared" si="0"/>
        <v>0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45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-1</v>
      </c>
      <c r="L31" s="6">
        <f t="shared" si="3"/>
        <v>46</v>
      </c>
      <c r="M31" s="11">
        <f t="shared" si="0"/>
        <v>1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5</v>
      </c>
      <c r="E32" s="6">
        <v>98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-5</v>
      </c>
      <c r="L32" s="6">
        <f t="shared" si="3"/>
        <v>103</v>
      </c>
      <c r="M32" s="11">
        <f t="shared" si="0"/>
        <v>5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8</v>
      </c>
      <c r="F39" s="6">
        <v>2</v>
      </c>
      <c r="G39" s="6">
        <v>7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8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0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22</v>
      </c>
      <c r="E43" s="6">
        <v>402</v>
      </c>
      <c r="F43" s="6">
        <v>19</v>
      </c>
      <c r="G43" s="6">
        <v>347</v>
      </c>
      <c r="H43" s="6">
        <v>3</v>
      </c>
      <c r="I43" s="6">
        <v>56</v>
      </c>
      <c r="J43" s="6">
        <f t="shared" si="1"/>
        <v>22</v>
      </c>
      <c r="K43" s="11">
        <f t="shared" si="5"/>
        <v>0</v>
      </c>
      <c r="L43" s="6">
        <f t="shared" si="3"/>
        <v>403</v>
      </c>
      <c r="M43" s="11">
        <f t="shared" si="6"/>
        <v>1</v>
      </c>
      <c r="N43" s="6">
        <f t="shared" si="4"/>
        <v>425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30</v>
      </c>
      <c r="F45" s="6">
        <v>2</v>
      </c>
      <c r="G45" s="6">
        <v>18</v>
      </c>
      <c r="H45" s="6">
        <v>1</v>
      </c>
      <c r="I45" s="6">
        <v>12</v>
      </c>
      <c r="J45" s="6">
        <f t="shared" si="1"/>
        <v>3</v>
      </c>
      <c r="K45" s="11">
        <f t="shared" si="5"/>
        <v>0</v>
      </c>
      <c r="L45" s="6">
        <f t="shared" si="3"/>
        <v>30</v>
      </c>
      <c r="M45" s="11">
        <f t="shared" si="6"/>
        <v>0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76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6</v>
      </c>
      <c r="E54" s="15">
        <v>514</v>
      </c>
      <c r="F54" s="6">
        <v>2</v>
      </c>
      <c r="G54" s="6">
        <v>310</v>
      </c>
      <c r="H54" s="6">
        <v>3</v>
      </c>
      <c r="I54" s="6">
        <v>205</v>
      </c>
      <c r="J54" s="6">
        <f t="shared" si="1"/>
        <v>5</v>
      </c>
      <c r="K54" s="16">
        <f t="shared" si="5"/>
        <v>-1</v>
      </c>
      <c r="L54" s="15">
        <f t="shared" si="3"/>
        <v>515</v>
      </c>
      <c r="M54" s="16">
        <f t="shared" si="6"/>
        <v>1</v>
      </c>
      <c r="N54" s="15">
        <f t="shared" si="4"/>
        <v>520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</v>
      </c>
      <c r="E56" s="6">
        <v>55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-1</v>
      </c>
      <c r="L56" s="6">
        <f t="shared" si="3"/>
        <v>56</v>
      </c>
      <c r="M56" s="11">
        <f t="shared" si="6"/>
        <v>1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0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1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28</v>
      </c>
      <c r="M69" s="11">
        <f t="shared" si="8"/>
        <v>0</v>
      </c>
      <c r="N69" s="6">
        <f t="shared" ref="N69:N120" si="11">L69+J69</f>
        <v>28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37</v>
      </c>
      <c r="F94" s="6">
        <v>4</v>
      </c>
      <c r="G94" s="6">
        <v>20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37</v>
      </c>
      <c r="M94" s="11">
        <f t="shared" si="8"/>
        <v>0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0</v>
      </c>
      <c r="I108" s="6">
        <v>6</v>
      </c>
      <c r="J108" s="6">
        <f t="shared" si="9"/>
        <v>2</v>
      </c>
      <c r="K108" s="11">
        <f t="shared" si="12"/>
        <v>-1</v>
      </c>
      <c r="L108" s="6">
        <f t="shared" si="10"/>
        <v>80</v>
      </c>
      <c r="M108" s="11">
        <f t="shared" si="13"/>
        <v>1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95</v>
      </c>
      <c r="F116" s="6">
        <v>4</v>
      </c>
      <c r="G116" s="6">
        <v>80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95</v>
      </c>
      <c r="M116" s="11">
        <f t="shared" si="13"/>
        <v>0</v>
      </c>
      <c r="N116" s="6">
        <f t="shared" si="11"/>
        <v>99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46</v>
      </c>
      <c r="E120" s="6">
        <v>935</v>
      </c>
      <c r="F120" s="6">
        <v>35</v>
      </c>
      <c r="G120" s="6">
        <v>441</v>
      </c>
      <c r="H120" s="6">
        <v>4</v>
      </c>
      <c r="I120" s="6">
        <v>502</v>
      </c>
      <c r="J120" s="6">
        <f>+H120+F120</f>
        <v>39</v>
      </c>
      <c r="K120" s="11">
        <f t="shared" si="12"/>
        <v>-7</v>
      </c>
      <c r="L120" s="6">
        <f t="shared" si="10"/>
        <v>943</v>
      </c>
      <c r="M120" s="11">
        <f t="shared" si="13"/>
        <v>8</v>
      </c>
      <c r="N120" s="6">
        <f t="shared" si="11"/>
        <v>982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261</v>
      </c>
      <c r="E121" s="10">
        <f>SUM(E4:E120)</f>
        <v>10673</v>
      </c>
      <c r="F121" s="10">
        <f>SUM(F4:F119)+F120</f>
        <v>200</v>
      </c>
      <c r="G121" s="10">
        <f>SUM(G4:G119)+G120</f>
        <v>8295</v>
      </c>
      <c r="H121" s="10">
        <f>SUM(H4:H119)+H120</f>
        <v>46</v>
      </c>
      <c r="I121" s="10">
        <f>SUM(I4:I119)+I120</f>
        <v>2399</v>
      </c>
      <c r="J121" s="10">
        <f>SUM(J4:J119)+J120</f>
        <v>246</v>
      </c>
      <c r="K121" s="13">
        <f t="shared" ref="K121:M121" si="14">SUM(K4:K119)+K120</f>
        <v>-15</v>
      </c>
      <c r="L121" s="10">
        <f t="shared" si="14"/>
        <v>10694</v>
      </c>
      <c r="M121" s="13">
        <f t="shared" si="14"/>
        <v>21</v>
      </c>
      <c r="N121" s="10">
        <f>SUM(N4:N119)+N120</f>
        <v>10940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2020-06-04T12:18:30Z</dcterms:modified>
</cp:coreProperties>
</file>