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lauraganner/Desktop/"/>
    </mc:Choice>
  </mc:AlternateContent>
  <xr:revisionPtr revIDLastSave="0" documentId="8_{0872CB51-4266-F24E-9A6D-7FB477132240}" xr6:coauthVersionLast="45" xr6:coauthVersionMax="45" xr10:uidLastSave="{00000000-0000-0000-0000-000000000000}"/>
  <bookViews>
    <workbookView xWindow="0" yWindow="5140" windowWidth="20520" windowHeight="946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<sst xmlns="http://schemas.openxmlformats.org/spreadsheetml/2006/main" count="250" uniqueCount="246">
  <si>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</si>
  <si>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</si>
  <si>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</si>
  <si>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</si>
  <si>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</si>
  <si>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</si>
  <si>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</si>
  <si>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</si>
  <si>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</si>
  <si>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</si>
  <si>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</si>
  <si>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</si>
  <si>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</si>
  <si>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</si>
  <si>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</si>
  <si>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</si>
  <si>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</si>
  <si>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</si>
  <si>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</si>
  <si>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</si>
  <si>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</si>
  <si>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</si>
  <si>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</si>
  <si>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</si>
  <si>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</si>
  <si>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</si>
  <si>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</si>
  <si>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</si>
  <si>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</si>
  <si>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</si>
  <si>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</si>
  <si>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</si>
  <si>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</si>
  <si>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</si>
  <si>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</si>
  <si>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</si>
  <si>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</si>
  <si>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</si>
  <si>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</si>
  <si>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</si>
  <si>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</si>
  <si>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</si>
  <si>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</si>
  <si>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</si>
  <si>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</si>
  <si>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</si>
  <si>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</si>
  <si>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</si>
  <si>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</si>
  <si>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</si>
  <si>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</si>
  <si>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</si>
  <si>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</si>
  <si>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</si>
  <si>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</si>
  <si>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</si>
  <si>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</si>
  <si>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</si>
  <si>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</si>
  <si>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</si>
  <si>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</si>
  <si>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</si>
  <si>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</si>
  <si>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</si>
  <si>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</si>
  <si>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</si>
  <si>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</si>
  <si>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</si>
  <si>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</si>
  <si>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</si>
  <si>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</si>
  <si>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</si>
  <si>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</si>
  <si>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</si>
  <si>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</si>
  <si>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</si>
  <si>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</si>
  <si>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</si>
  <si>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</si>
  <si>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</si>
  <si>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</si>
  <si>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</si>
  <si>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</si>
  <si>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</si>
  <si>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</si>
  <si>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</si>
  <si>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</si>
  <si>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</si>
  <si>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</si>
  <si>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</si>
  <si>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</si>
  <si>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</si>
  <si>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</si>
  <si>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</si>
  <si>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</si>
  <si>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</si>
  <si>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</si>
  <si>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</si>
  <si>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</si>
  <si>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</si>
  <si>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</si>
  <si>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</si>
  <si>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</si>
  <si>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</si>
  <si>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</si>
  <si>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</si>
  <si>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</si>
  <si>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</si>
  <si>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</si>
  <si>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</si>
  <si>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</si>
  <si>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</si>
  <si>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</si>
  <si>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</si>
  <si>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</si>
  <si>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</si>
  <si>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</si>
  <si>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</si>
  <si>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</si>
  <si>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</si>
  <si>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</si>
  <si>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</si>
  <si>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</si>
  <si>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</si>
  <si>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</si>
  <si>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</si>
  <si>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</si>
  <si>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</si>
  <si>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</si>
  <si>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</si>
  <si>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</si>
  <si>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</si>
  <si>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</si>
  <si>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</si>
  <si>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</si>
  <si>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</si>
  <si>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</si>
  <si>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</si>
  <si>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</si>
  <si>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</si>
  <si>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</si>
  <si>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</si>
  <si>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</si>
  <si>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</si>
  <si>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</si>
  <si>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</si>
  <si>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</si>
  <si>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</si>
  <si>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</si>
  <si>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</si>
  <si>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</si>
  <si>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</si>
  <si>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</si>
  <si>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</si>
  <si>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</si>
  <si>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</si>
  <si>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</si>
  <si>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</si>
  <si>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</si>
  <si>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</si>
  <si>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</si>
  <si>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</si>
  <si>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</si>
  <si>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</si>
  <si>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</si>
  <si>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</si>
  <si>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</si>
  <si>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</si>
  <si>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</si>
  <si>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</si>
  <si>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</si>
  <si>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</si>
  <si>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</si>
  <si>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</si>
  <si>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</si>
  <si>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</si>
  <si>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</si>
  <si>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</si>
  <si>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</si>
  <si>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</si>
  <si>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</si>
  <si>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</si>
  <si>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</si>
  <si>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</si>
  <si>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</si>
  <si>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</si>
  <si>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</si>
  <si>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</si>
  <si>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</si>
  <si>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</si>
  <si>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</si>
  <si>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</si>
  <si>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</si>
  <si>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</si>
  <si>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</si>
  <si>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</si>
  <si>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</si>
  <si>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</si>
  <si>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</si>
  <si>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</si>
  <si>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</si>
  <si>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</si>
  <si>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</si>
  <si>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</si>
  <si>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</si>
  <si>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</si>
  <si>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</si>
  <si>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</si>
  <si>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</si>
  <si>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</si>
  <si>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</si>
  <si>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</si>
  <si>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</si>
  <si>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</si>
  <si>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</si>
  <si>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</si>
  <si>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</si>
  <si>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</si>
  <si>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</si>
  <si>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</si>
  <si>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</si>
  <si>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</si>
  <si>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</si>
  <si>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</si>
  <si>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</si>
  <si>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</si>
  <si>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</si>
  <si>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</si>
  <si>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</si>
  <si>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</si>
  <si>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</si>
  <si>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</si>
  <si>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</si>
  <si>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</si>
  <si>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</si>
  <si>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</si>
  <si>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CONCLUSI  al 31-05-2020</t>
  </si>
  <si>
    <t>Numero casi di QUARANTENE/ISOLAMENTI IN CORSO  al 31-05-2020</t>
  </si>
  <si>
    <t>Isolamento/Qarantena al 01-06-2020</t>
  </si>
  <si>
    <t>Totale casi di QUARANTENE/ISOLAMENTI  al 01-06-2020</t>
  </si>
  <si>
    <t>Numero casi di QUARANTENE IN CORSO al 01-06-2020</t>
  </si>
  <si>
    <t>Numero casi di QUARANTENE CONCLUSE  al 01-06-2020</t>
  </si>
  <si>
    <t>Numero casi di ISOLAMENTI DOMICILIARI FIDUCIARI IN CORSO  al 01-06-2020</t>
  </si>
  <si>
    <t>Numero casi di ISOLAMENTI DOMICILIARI FIDUCIARI CONCLUSI  al 01-06-2020</t>
  </si>
  <si>
    <t>Numero casi di QUARANTENE/ISOLAMENTI IN CORSO  al 01-06-2020</t>
  </si>
  <si>
    <t>Numero casi di QUARANTENE/ISOLAMENTI CONCLUSI  al 01-06-2020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</si>
</sst>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J89" sqref="J89:J93"/>
    </sheetView>
  </sheetViews>
  <sheetFormatPr baseColWidth="10" defaultColWidth="8.83203125" defaultRowHeight="15" x14ac:dyDescent="0.2"/>
  <cols>
    <col min="1" max="1" width="18.1640625" bestFit="1" customWidth="1"/>
    <col min="2" max="2" width="19.33203125" customWidth="1"/>
    <col min="3" max="3" width="23.1640625" bestFit="1" customWidth="1"/>
    <col min="4" max="9" width="30" style="2" hidden="1" customWidth="1"/>
    <col min="10" max="10" width="30" style="2" customWidth="1"/>
    <col min="11" max="11" width="20.6640625" style="2" customWidth="1"/>
    <col min="12" max="12" width="30" style="2" customWidth="1"/>
    <col min="13" max="13" width="20.6640625" style="2" customWidth="1"/>
    <col min="14" max="14" width="25.6640625" style="2" customWidth="1"/>
  </cols>
  <sheetData>
    <row r="1" spans="1:14" x14ac:dyDescent="0.2">
      <c r="A1" s="1" t="s">
        <v>238</v>
      </c>
    </row>
    <row r="3" spans="1:14" ht="48" x14ac:dyDescent="0.2">
      <c r="A3" s="3" t="s">
        <v>0</v>
      </c>
      <c r="B3" s="3" t="s">
        <v>1</v>
      </c>
      <c r="C3" s="3" t="s">
        <v>2</v>
      </c>
      <c r="D3" s="4" t="s">
        <v>237</v>
      </c>
      <c r="E3" s="4" t="s">
        <v>236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2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2">
      <c r="A5" s="5">
        <v>21002</v>
      </c>
      <c r="B5" s="5" t="s">
        <v>5</v>
      </c>
      <c r="C5" s="5" t="s">
        <v>6</v>
      </c>
      <c r="D5" s="6">
        <v>1</v>
      </c>
      <c r="E5" s="6">
        <v>18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-1</v>
      </c>
      <c r="L5" s="6">
        <f t="shared" ref="L5:L68" si="3">G5+I5</f>
        <v>19</v>
      </c>
      <c r="M5" s="11">
        <f t="shared" si="0"/>
        <v>1</v>
      </c>
      <c r="N5" s="6">
        <f t="shared" ref="N5:N68" si="4">L5+J5</f>
        <v>19</v>
      </c>
    </row>
    <row r="6" spans="1:14" ht="20" customHeight="1" x14ac:dyDescent="0.2">
      <c r="A6" s="5">
        <v>21003</v>
      </c>
      <c r="B6" s="5" t="s">
        <v>7</v>
      </c>
      <c r="C6" s="5" t="s">
        <v>8</v>
      </c>
      <c r="D6" s="6">
        <v>1</v>
      </c>
      <c r="E6" s="6">
        <v>14</v>
      </c>
      <c r="F6" s="6">
        <v>0</v>
      </c>
      <c r="G6" s="6">
        <v>15</v>
      </c>
      <c r="H6" s="6">
        <v>0</v>
      </c>
      <c r="I6" s="6">
        <v>0</v>
      </c>
      <c r="J6" s="6">
        <f t="shared" si="1"/>
        <v>0</v>
      </c>
      <c r="K6" s="11">
        <f t="shared" si="2"/>
        <v>-1</v>
      </c>
      <c r="L6" s="6">
        <f t="shared" si="3"/>
        <v>15</v>
      </c>
      <c r="M6" s="11">
        <f t="shared" si="0"/>
        <v>1</v>
      </c>
      <c r="N6" s="6">
        <f t="shared" si="4"/>
        <v>15</v>
      </c>
    </row>
    <row r="7" spans="1:14" ht="20" customHeight="1" x14ac:dyDescent="0.2">
      <c r="A7" s="5">
        <v>21004</v>
      </c>
      <c r="B7" s="5" t="s">
        <v>9</v>
      </c>
      <c r="C7" s="5" t="s">
        <v>10</v>
      </c>
      <c r="D7" s="6">
        <v>21</v>
      </c>
      <c r="E7" s="6">
        <v>530</v>
      </c>
      <c r="F7" s="6">
        <v>16</v>
      </c>
      <c r="G7" s="6">
        <v>456</v>
      </c>
      <c r="H7" s="6">
        <v>5</v>
      </c>
      <c r="I7" s="6">
        <v>74</v>
      </c>
      <c r="J7" s="6">
        <f t="shared" si="1"/>
        <v>21</v>
      </c>
      <c r="K7" s="11">
        <f>J7-D7</f>
        <v>0</v>
      </c>
      <c r="L7" s="6">
        <f>G7+I7</f>
        <v>530</v>
      </c>
      <c r="M7" s="11">
        <f>L7-E7</f>
        <v>0</v>
      </c>
      <c r="N7" s="6">
        <f t="shared" si="4"/>
        <v>551</v>
      </c>
    </row>
    <row r="8" spans="1:14" ht="20" customHeight="1" x14ac:dyDescent="0.2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20" customHeight="1" x14ac:dyDescent="0.2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" customHeight="1" x14ac:dyDescent="0.2">
      <c r="A10" s="5">
        <v>21007</v>
      </c>
      <c r="B10" s="5" t="s">
        <v>15</v>
      </c>
      <c r="C10" s="5" t="s">
        <v>16</v>
      </c>
      <c r="D10" s="6">
        <v>1</v>
      </c>
      <c r="E10" s="6">
        <v>20</v>
      </c>
      <c r="F10" s="6">
        <v>0</v>
      </c>
      <c r="G10" s="6">
        <v>17</v>
      </c>
      <c r="H10" s="6">
        <v>1</v>
      </c>
      <c r="I10" s="6">
        <v>3</v>
      </c>
      <c r="J10" s="6">
        <f t="shared" si="1"/>
        <v>1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21</v>
      </c>
    </row>
    <row r="11" spans="1:14" ht="20" customHeight="1" x14ac:dyDescent="0.2">
      <c r="A11" s="5">
        <v>21008</v>
      </c>
      <c r="B11" s="5" t="s">
        <v>17</v>
      </c>
      <c r="C11" s="5" t="s">
        <v>18</v>
      </c>
      <c r="D11" s="6">
        <v>62</v>
      </c>
      <c r="E11" s="6">
        <v>2183</v>
      </c>
      <c r="F11" s="6">
        <v>34</v>
      </c>
      <c r="G11" s="6">
        <v>1917</v>
      </c>
      <c r="H11" s="6">
        <v>18</v>
      </c>
      <c r="I11" s="6">
        <v>278</v>
      </c>
      <c r="J11" s="6">
        <f t="shared" si="1"/>
        <v>52</v>
      </c>
      <c r="K11" s="11">
        <f t="shared" si="2"/>
        <v>-10</v>
      </c>
      <c r="L11" s="6">
        <f t="shared" si="3"/>
        <v>2195</v>
      </c>
      <c r="M11" s="11">
        <f t="shared" si="0"/>
        <v>12</v>
      </c>
      <c r="N11" s="6">
        <f>L11+J11</f>
        <v>2247</v>
      </c>
    </row>
    <row r="12" spans="1:14" ht="20" customHeight="1" x14ac:dyDescent="0.2">
      <c r="A12" s="5">
        <v>21009</v>
      </c>
      <c r="B12" s="5" t="s">
        <v>19</v>
      </c>
      <c r="C12" s="5" t="s">
        <v>20</v>
      </c>
      <c r="D12" s="6">
        <v>2</v>
      </c>
      <c r="E12" s="6">
        <v>38</v>
      </c>
      <c r="F12" s="6">
        <v>2</v>
      </c>
      <c r="G12" s="6">
        <v>36</v>
      </c>
      <c r="H12" s="6">
        <v>0</v>
      </c>
      <c r="I12" s="6">
        <v>2</v>
      </c>
      <c r="J12" s="6">
        <f t="shared" si="1"/>
        <v>2</v>
      </c>
      <c r="K12" s="11">
        <f t="shared" si="2"/>
        <v>0</v>
      </c>
      <c r="L12" s="6">
        <f t="shared" si="3"/>
        <v>38</v>
      </c>
      <c r="M12" s="11">
        <f t="shared" si="0"/>
        <v>0</v>
      </c>
      <c r="N12" s="6">
        <f t="shared" si="4"/>
        <v>40</v>
      </c>
    </row>
    <row r="13" spans="1:14" ht="20" customHeight="1" x14ac:dyDescent="0.2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" customHeight="1" x14ac:dyDescent="0.2">
      <c r="A14" s="5">
        <v>21011</v>
      </c>
      <c r="B14" s="5" t="s">
        <v>23</v>
      </c>
      <c r="C14" s="5" t="s">
        <v>24</v>
      </c>
      <c r="D14" s="6">
        <v>12</v>
      </c>
      <c r="E14" s="6">
        <v>432</v>
      </c>
      <c r="F14" s="6">
        <v>7</v>
      </c>
      <c r="G14" s="6">
        <v>322</v>
      </c>
      <c r="H14" s="6">
        <v>2</v>
      </c>
      <c r="I14" s="6">
        <v>113</v>
      </c>
      <c r="J14" s="6">
        <f t="shared" si="1"/>
        <v>9</v>
      </c>
      <c r="K14" s="11">
        <f t="shared" si="2"/>
        <v>-3</v>
      </c>
      <c r="L14" s="6">
        <f t="shared" si="3"/>
        <v>435</v>
      </c>
      <c r="M14" s="11">
        <f>L14-E14</f>
        <v>3</v>
      </c>
      <c r="N14" s="6">
        <f t="shared" si="4"/>
        <v>444</v>
      </c>
    </row>
    <row r="15" spans="1:14" ht="20" customHeight="1" x14ac:dyDescent="0.2">
      <c r="A15" s="5">
        <v>21012</v>
      </c>
      <c r="B15" s="5" t="s">
        <v>25</v>
      </c>
      <c r="C15" s="5" t="s">
        <v>26</v>
      </c>
      <c r="D15" s="6">
        <v>2</v>
      </c>
      <c r="E15" s="6">
        <v>37</v>
      </c>
      <c r="F15" s="6">
        <v>0</v>
      </c>
      <c r="G15" s="6">
        <v>32</v>
      </c>
      <c r="H15" s="6">
        <v>2</v>
      </c>
      <c r="I15" s="6">
        <v>5</v>
      </c>
      <c r="J15" s="6">
        <f t="shared" si="1"/>
        <v>2</v>
      </c>
      <c r="K15" s="11">
        <f t="shared" si="2"/>
        <v>0</v>
      </c>
      <c r="L15" s="6">
        <f t="shared" si="3"/>
        <v>37</v>
      </c>
      <c r="M15" s="11">
        <f t="shared" si="0"/>
        <v>0</v>
      </c>
      <c r="N15" s="6">
        <f t="shared" si="4"/>
        <v>39</v>
      </c>
    </row>
    <row r="16" spans="1:14" ht="20" customHeight="1" x14ac:dyDescent="0.2">
      <c r="A16" s="5">
        <v>21013</v>
      </c>
      <c r="B16" s="5" t="s">
        <v>27</v>
      </c>
      <c r="C16" s="5" t="s">
        <v>28</v>
      </c>
      <c r="D16" s="6">
        <v>12</v>
      </c>
      <c r="E16" s="6">
        <v>370</v>
      </c>
      <c r="F16" s="6">
        <v>7</v>
      </c>
      <c r="G16" s="6">
        <v>304</v>
      </c>
      <c r="H16" s="6">
        <v>4</v>
      </c>
      <c r="I16" s="6">
        <v>67</v>
      </c>
      <c r="J16" s="6">
        <f t="shared" si="1"/>
        <v>11</v>
      </c>
      <c r="K16" s="11">
        <f t="shared" si="2"/>
        <v>-1</v>
      </c>
      <c r="L16" s="6">
        <f t="shared" si="3"/>
        <v>371</v>
      </c>
      <c r="M16" s="11">
        <f t="shared" si="0"/>
        <v>1</v>
      </c>
      <c r="N16" s="6">
        <f>L16+J16</f>
        <v>382</v>
      </c>
    </row>
    <row r="17" spans="1:14" ht="20" customHeight="1" x14ac:dyDescent="0.2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2">
      <c r="A18" s="5">
        <v>21015</v>
      </c>
      <c r="B18" s="5" t="s">
        <v>31</v>
      </c>
      <c r="C18" s="5" t="s">
        <v>32</v>
      </c>
      <c r="D18" s="6">
        <v>6</v>
      </c>
      <c r="E18" s="6">
        <v>101</v>
      </c>
      <c r="F18" s="6">
        <v>6</v>
      </c>
      <c r="G18" s="6">
        <v>65</v>
      </c>
      <c r="H18" s="6">
        <v>0</v>
      </c>
      <c r="I18" s="6">
        <v>36</v>
      </c>
      <c r="J18" s="6">
        <f t="shared" si="1"/>
        <v>6</v>
      </c>
      <c r="K18" s="11">
        <f t="shared" si="2"/>
        <v>0</v>
      </c>
      <c r="L18" s="6">
        <f t="shared" si="3"/>
        <v>101</v>
      </c>
      <c r="M18" s="11">
        <f t="shared" si="0"/>
        <v>0</v>
      </c>
      <c r="N18" s="6">
        <f t="shared" si="4"/>
        <v>107</v>
      </c>
    </row>
    <row r="19" spans="1:14" ht="20" customHeight="1" x14ac:dyDescent="0.2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2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" customHeight="1" x14ac:dyDescent="0.2">
      <c r="A21" s="5">
        <v>21018</v>
      </c>
      <c r="B21" s="5" t="s">
        <v>37</v>
      </c>
      <c r="C21" s="5" t="s">
        <v>38</v>
      </c>
      <c r="D21" s="6">
        <v>6</v>
      </c>
      <c r="E21" s="6">
        <v>12</v>
      </c>
      <c r="F21" s="6">
        <v>7</v>
      </c>
      <c r="G21" s="6">
        <v>5</v>
      </c>
      <c r="H21" s="6">
        <v>0</v>
      </c>
      <c r="I21" s="6">
        <v>7</v>
      </c>
      <c r="J21" s="6">
        <f t="shared" si="1"/>
        <v>7</v>
      </c>
      <c r="K21" s="11">
        <f t="shared" si="2"/>
        <v>1</v>
      </c>
      <c r="L21" s="6">
        <f t="shared" si="3"/>
        <v>12</v>
      </c>
      <c r="M21" s="11">
        <f t="shared" si="0"/>
        <v>0</v>
      </c>
      <c r="N21" s="6">
        <f t="shared" si="4"/>
        <v>19</v>
      </c>
    </row>
    <row r="22" spans="1:14" s="17" customFormat="1" ht="20" customHeight="1" x14ac:dyDescent="0.2">
      <c r="A22" s="14">
        <v>21019</v>
      </c>
      <c r="B22" s="14" t="s">
        <v>39</v>
      </c>
      <c r="C22" s="14" t="s">
        <v>40</v>
      </c>
      <c r="D22" s="15">
        <v>13</v>
      </c>
      <c r="E22" s="15">
        <v>288</v>
      </c>
      <c r="F22" s="6">
        <v>13</v>
      </c>
      <c r="G22" s="6">
        <v>259</v>
      </c>
      <c r="H22" s="6">
        <v>0</v>
      </c>
      <c r="I22" s="6">
        <v>29</v>
      </c>
      <c r="J22" s="6">
        <f t="shared" si="1"/>
        <v>13</v>
      </c>
      <c r="K22" s="16">
        <f t="shared" si="2"/>
        <v>0</v>
      </c>
      <c r="L22" s="15">
        <f t="shared" si="3"/>
        <v>288</v>
      </c>
      <c r="M22" s="16">
        <f t="shared" si="0"/>
        <v>0</v>
      </c>
      <c r="N22" s="15">
        <f>L22+J22</f>
        <v>301</v>
      </c>
    </row>
    <row r="23" spans="1:14" ht="20" customHeight="1" x14ac:dyDescent="0.2">
      <c r="A23" s="5">
        <v>21020</v>
      </c>
      <c r="B23" s="5" t="s">
        <v>41</v>
      </c>
      <c r="C23" s="5" t="s">
        <v>42</v>
      </c>
      <c r="D23" s="6">
        <v>2</v>
      </c>
      <c r="E23" s="6">
        <v>11</v>
      </c>
      <c r="F23" s="6">
        <v>2</v>
      </c>
      <c r="G23" s="6">
        <v>3</v>
      </c>
      <c r="H23" s="6">
        <v>0</v>
      </c>
      <c r="I23" s="6">
        <v>8</v>
      </c>
      <c r="J23" s="6">
        <f t="shared" si="1"/>
        <v>2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2">
      <c r="A24" s="14">
        <v>21021</v>
      </c>
      <c r="B24" s="14" t="s">
        <v>43</v>
      </c>
      <c r="C24" s="14" t="s">
        <v>44</v>
      </c>
      <c r="D24" s="15">
        <v>1</v>
      </c>
      <c r="E24" s="15">
        <v>44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-1</v>
      </c>
      <c r="L24" s="15">
        <f t="shared" si="3"/>
        <v>45</v>
      </c>
      <c r="M24" s="16">
        <f t="shared" si="0"/>
        <v>1</v>
      </c>
      <c r="N24" s="15">
        <f t="shared" si="4"/>
        <v>45</v>
      </c>
    </row>
    <row r="25" spans="1:14" ht="20" customHeight="1" x14ac:dyDescent="0.2">
      <c r="A25" s="5">
        <v>21022</v>
      </c>
      <c r="B25" s="5" t="s">
        <v>45</v>
      </c>
      <c r="C25" s="5" t="s">
        <v>46</v>
      </c>
      <c r="D25" s="6">
        <v>3</v>
      </c>
      <c r="E25" s="6">
        <v>73</v>
      </c>
      <c r="F25" s="6">
        <v>3</v>
      </c>
      <c r="G25" s="6">
        <v>52</v>
      </c>
      <c r="H25" s="6">
        <v>0</v>
      </c>
      <c r="I25" s="6">
        <v>21</v>
      </c>
      <c r="J25" s="6">
        <f t="shared" si="1"/>
        <v>3</v>
      </c>
      <c r="K25" s="11">
        <f>J25-D25</f>
        <v>0</v>
      </c>
      <c r="L25" s="6">
        <f t="shared" si="3"/>
        <v>73</v>
      </c>
      <c r="M25" s="11">
        <f t="shared" si="0"/>
        <v>0</v>
      </c>
      <c r="N25" s="6">
        <f t="shared" si="4"/>
        <v>76</v>
      </c>
    </row>
    <row r="26" spans="1:14" ht="20" customHeight="1" x14ac:dyDescent="0.2">
      <c r="A26" s="5">
        <v>21023</v>
      </c>
      <c r="B26" s="5" t="s">
        <v>47</v>
      </c>
      <c r="C26" s="5" t="s">
        <v>48</v>
      </c>
      <c r="D26" s="6">
        <v>1</v>
      </c>
      <c r="E26" s="6">
        <v>44</v>
      </c>
      <c r="F26" s="6">
        <v>0</v>
      </c>
      <c r="G26" s="6">
        <v>40</v>
      </c>
      <c r="H26" s="6">
        <v>1</v>
      </c>
      <c r="I26" s="6">
        <v>4</v>
      </c>
      <c r="J26" s="6">
        <f t="shared" si="1"/>
        <v>1</v>
      </c>
      <c r="K26" s="11">
        <f t="shared" si="2"/>
        <v>0</v>
      </c>
      <c r="L26" s="6">
        <f t="shared" si="3"/>
        <v>44</v>
      </c>
      <c r="M26" s="11">
        <f t="shared" si="0"/>
        <v>0</v>
      </c>
      <c r="N26" s="6">
        <f>L26+J26</f>
        <v>45</v>
      </c>
    </row>
    <row r="27" spans="1:14" ht="20" customHeight="1" x14ac:dyDescent="0.2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" customHeight="1" x14ac:dyDescent="0.2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0</v>
      </c>
      <c r="G28" s="6">
        <v>13</v>
      </c>
      <c r="H28" s="6">
        <v>0</v>
      </c>
      <c r="I28" s="6">
        <v>3</v>
      </c>
      <c r="J28" s="6">
        <f t="shared" si="1"/>
        <v>0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16</v>
      </c>
    </row>
    <row r="29" spans="1:14" s="17" customFormat="1" ht="20" customHeight="1" x14ac:dyDescent="0.2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2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2">
      <c r="A31" s="5">
        <v>21028</v>
      </c>
      <c r="B31" s="5" t="s">
        <v>57</v>
      </c>
      <c r="C31" s="5" t="s">
        <v>58</v>
      </c>
      <c r="D31" s="6">
        <v>3</v>
      </c>
      <c r="E31" s="6">
        <v>44</v>
      </c>
      <c r="F31" s="6">
        <v>0</v>
      </c>
      <c r="G31" s="6">
        <v>36</v>
      </c>
      <c r="H31" s="6">
        <v>3</v>
      </c>
      <c r="I31" s="6">
        <v>8</v>
      </c>
      <c r="J31" s="6">
        <f t="shared" si="1"/>
        <v>3</v>
      </c>
      <c r="K31" s="11">
        <f t="shared" si="2"/>
        <v>0</v>
      </c>
      <c r="L31" s="6">
        <f t="shared" si="3"/>
        <v>44</v>
      </c>
      <c r="M31" s="11">
        <f t="shared" si="0"/>
        <v>0</v>
      </c>
      <c r="N31" s="6">
        <f t="shared" si="4"/>
        <v>47</v>
      </c>
    </row>
    <row r="32" spans="1:14" ht="20" customHeight="1" x14ac:dyDescent="0.2">
      <c r="A32" s="5">
        <v>21029</v>
      </c>
      <c r="B32" s="5" t="s">
        <v>59</v>
      </c>
      <c r="C32" s="5" t="s">
        <v>60</v>
      </c>
      <c r="D32" s="6">
        <v>8</v>
      </c>
      <c r="E32" s="6">
        <v>95</v>
      </c>
      <c r="F32" s="6">
        <v>7</v>
      </c>
      <c r="G32" s="6">
        <v>76</v>
      </c>
      <c r="H32" s="6">
        <v>1</v>
      </c>
      <c r="I32" s="6">
        <v>19</v>
      </c>
      <c r="J32" s="6">
        <f t="shared" si="1"/>
        <v>8</v>
      </c>
      <c r="K32" s="11">
        <f t="shared" si="2"/>
        <v>0</v>
      </c>
      <c r="L32" s="6">
        <f t="shared" si="3"/>
        <v>95</v>
      </c>
      <c r="M32" s="11">
        <f t="shared" si="0"/>
        <v>0</v>
      </c>
      <c r="N32" s="6">
        <f t="shared" si="4"/>
        <v>103</v>
      </c>
    </row>
    <row r="33" spans="1:14" ht="20" customHeight="1" x14ac:dyDescent="0.2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" customHeight="1" x14ac:dyDescent="0.2">
      <c r="A34" s="5">
        <v>21031</v>
      </c>
      <c r="B34" s="5" t="s">
        <v>63</v>
      </c>
      <c r="C34" s="5" t="s">
        <v>64</v>
      </c>
      <c r="D34" s="6">
        <v>0</v>
      </c>
      <c r="E34" s="6">
        <v>62</v>
      </c>
      <c r="F34" s="6">
        <v>0</v>
      </c>
      <c r="G34" s="6">
        <v>44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62</v>
      </c>
    </row>
    <row r="35" spans="1:14" ht="20" customHeight="1" x14ac:dyDescent="0.2">
      <c r="A35" s="5">
        <v>21032</v>
      </c>
      <c r="B35" s="5" t="s">
        <v>65</v>
      </c>
      <c r="C35" s="5" t="s">
        <v>66</v>
      </c>
      <c r="D35" s="6">
        <v>1</v>
      </c>
      <c r="E35" s="6">
        <v>11</v>
      </c>
      <c r="F35" s="6">
        <v>0</v>
      </c>
      <c r="G35" s="6">
        <v>10</v>
      </c>
      <c r="H35" s="6">
        <v>1</v>
      </c>
      <c r="I35" s="6">
        <v>1</v>
      </c>
      <c r="J35" s="6">
        <f t="shared" si="1"/>
        <v>1</v>
      </c>
      <c r="K35" s="11">
        <f t="shared" si="2"/>
        <v>0</v>
      </c>
      <c r="L35" s="6">
        <f t="shared" si="3"/>
        <v>11</v>
      </c>
      <c r="M35" s="11">
        <f t="shared" si="0"/>
        <v>0</v>
      </c>
      <c r="N35" s="6">
        <f t="shared" si="4"/>
        <v>12</v>
      </c>
    </row>
    <row r="36" spans="1:14" ht="20" customHeight="1" x14ac:dyDescent="0.2">
      <c r="A36" s="5">
        <v>21033</v>
      </c>
      <c r="B36" s="5" t="s">
        <v>67</v>
      </c>
      <c r="C36" s="5" t="s">
        <v>68</v>
      </c>
      <c r="D36" s="6">
        <v>4</v>
      </c>
      <c r="E36" s="6">
        <v>84</v>
      </c>
      <c r="F36" s="6">
        <v>4</v>
      </c>
      <c r="G36" s="6">
        <v>73</v>
      </c>
      <c r="H36" s="6">
        <v>0</v>
      </c>
      <c r="I36" s="6">
        <v>11</v>
      </c>
      <c r="J36" s="6">
        <f t="shared" si="1"/>
        <v>4</v>
      </c>
      <c r="K36" s="11">
        <f t="shared" ref="K36:K67" si="5">J36-D36</f>
        <v>0</v>
      </c>
      <c r="L36" s="6">
        <f t="shared" si="3"/>
        <v>84</v>
      </c>
      <c r="M36" s="11">
        <f t="shared" ref="M36:M67" si="6">L36-E36</f>
        <v>0</v>
      </c>
      <c r="N36" s="6">
        <f t="shared" si="4"/>
        <v>88</v>
      </c>
    </row>
    <row r="37" spans="1:14" ht="20" customHeight="1" x14ac:dyDescent="0.2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" customHeight="1" x14ac:dyDescent="0.2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2">
      <c r="A39" s="5">
        <v>21036</v>
      </c>
      <c r="B39" s="5" t="s">
        <v>72</v>
      </c>
      <c r="C39" s="5" t="s">
        <v>73</v>
      </c>
      <c r="D39" s="6">
        <v>3</v>
      </c>
      <c r="E39" s="6">
        <v>7</v>
      </c>
      <c r="F39" s="6">
        <v>3</v>
      </c>
      <c r="G39" s="6">
        <v>6</v>
      </c>
      <c r="H39" s="6">
        <v>0</v>
      </c>
      <c r="I39" s="6">
        <v>1</v>
      </c>
      <c r="J39" s="6">
        <f t="shared" si="1"/>
        <v>3</v>
      </c>
      <c r="K39" s="11">
        <f t="shared" si="5"/>
        <v>0</v>
      </c>
      <c r="L39" s="6">
        <f t="shared" si="3"/>
        <v>7</v>
      </c>
      <c r="M39" s="11">
        <f t="shared" si="6"/>
        <v>0</v>
      </c>
      <c r="N39" s="6">
        <f t="shared" si="4"/>
        <v>10</v>
      </c>
    </row>
    <row r="40" spans="1:14" ht="20" customHeight="1" x14ac:dyDescent="0.2">
      <c r="A40" s="5">
        <v>21037</v>
      </c>
      <c r="B40" s="5" t="s">
        <v>74</v>
      </c>
      <c r="C40" s="5" t="s">
        <v>75</v>
      </c>
      <c r="D40" s="6">
        <v>9</v>
      </c>
      <c r="E40" s="6">
        <v>28</v>
      </c>
      <c r="F40" s="6">
        <v>9</v>
      </c>
      <c r="G40" s="6">
        <v>13</v>
      </c>
      <c r="H40" s="6">
        <v>0</v>
      </c>
      <c r="I40" s="6">
        <v>16</v>
      </c>
      <c r="J40" s="6">
        <f t="shared" si="1"/>
        <v>9</v>
      </c>
      <c r="K40" s="11">
        <f t="shared" si="5"/>
        <v>0</v>
      </c>
      <c r="L40" s="6">
        <f t="shared" si="3"/>
        <v>29</v>
      </c>
      <c r="M40" s="11">
        <f t="shared" si="6"/>
        <v>1</v>
      </c>
      <c r="N40" s="6">
        <f t="shared" si="4"/>
        <v>38</v>
      </c>
    </row>
    <row r="41" spans="1:14" ht="20" customHeight="1" x14ac:dyDescent="0.2">
      <c r="A41" s="5">
        <v>21038</v>
      </c>
      <c r="B41" s="5" t="s">
        <v>76</v>
      </c>
      <c r="C41" s="5" t="s">
        <v>77</v>
      </c>
      <c r="D41" s="6">
        <v>1</v>
      </c>
      <c r="E41" s="6">
        <v>59</v>
      </c>
      <c r="F41" s="6">
        <v>0</v>
      </c>
      <c r="G41" s="6">
        <v>26</v>
      </c>
      <c r="H41" s="6">
        <v>1</v>
      </c>
      <c r="I41" s="6">
        <v>33</v>
      </c>
      <c r="J41" s="6">
        <f t="shared" si="1"/>
        <v>1</v>
      </c>
      <c r="K41" s="11">
        <f t="shared" si="5"/>
        <v>0</v>
      </c>
      <c r="L41" s="6">
        <f t="shared" si="3"/>
        <v>59</v>
      </c>
      <c r="M41" s="11">
        <f t="shared" si="6"/>
        <v>0</v>
      </c>
      <c r="N41" s="6">
        <f t="shared" si="4"/>
        <v>60</v>
      </c>
    </row>
    <row r="42" spans="1:14" ht="20" customHeight="1" x14ac:dyDescent="0.2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20" customHeight="1" x14ac:dyDescent="0.2">
      <c r="A43" s="5">
        <v>21040</v>
      </c>
      <c r="B43" s="5" t="s">
        <v>80</v>
      </c>
      <c r="C43" s="5" t="s">
        <v>81</v>
      </c>
      <c r="D43" s="6">
        <v>29</v>
      </c>
      <c r="E43" s="6">
        <v>395</v>
      </c>
      <c r="F43" s="6">
        <v>22</v>
      </c>
      <c r="G43" s="6">
        <v>344</v>
      </c>
      <c r="H43" s="6">
        <v>6</v>
      </c>
      <c r="I43" s="6">
        <v>52</v>
      </c>
      <c r="J43" s="6">
        <f t="shared" si="1"/>
        <v>28</v>
      </c>
      <c r="K43" s="11">
        <f t="shared" si="5"/>
        <v>-1</v>
      </c>
      <c r="L43" s="6">
        <f t="shared" si="3"/>
        <v>396</v>
      </c>
      <c r="M43" s="11">
        <f t="shared" si="6"/>
        <v>1</v>
      </c>
      <c r="N43" s="6">
        <f t="shared" si="4"/>
        <v>424</v>
      </c>
    </row>
    <row r="44" spans="1:14" ht="20" customHeight="1" x14ac:dyDescent="0.2">
      <c r="A44" s="5">
        <v>21041</v>
      </c>
      <c r="B44" s="5" t="s">
        <v>82</v>
      </c>
      <c r="C44" s="5" t="s">
        <v>82</v>
      </c>
      <c r="D44" s="6">
        <v>6</v>
      </c>
      <c r="E44" s="6">
        <v>167</v>
      </c>
      <c r="F44" s="6">
        <v>4</v>
      </c>
      <c r="G44" s="6">
        <v>107</v>
      </c>
      <c r="H44" s="6">
        <v>1</v>
      </c>
      <c r="I44" s="6">
        <v>61</v>
      </c>
      <c r="J44" s="6">
        <f t="shared" si="1"/>
        <v>5</v>
      </c>
      <c r="K44" s="11">
        <f t="shared" si="5"/>
        <v>-1</v>
      </c>
      <c r="L44" s="6">
        <f t="shared" si="3"/>
        <v>168</v>
      </c>
      <c r="M44" s="11">
        <f t="shared" si="6"/>
        <v>1</v>
      </c>
      <c r="N44" s="6">
        <f t="shared" si="4"/>
        <v>173</v>
      </c>
    </row>
    <row r="45" spans="1:14" ht="20" customHeight="1" x14ac:dyDescent="0.2">
      <c r="A45" s="5">
        <v>21042</v>
      </c>
      <c r="B45" s="5" t="s">
        <v>83</v>
      </c>
      <c r="C45" s="5" t="s">
        <v>84</v>
      </c>
      <c r="D45" s="6">
        <v>12</v>
      </c>
      <c r="E45" s="6">
        <v>21</v>
      </c>
      <c r="F45" s="6">
        <v>9</v>
      </c>
      <c r="G45" s="6">
        <v>11</v>
      </c>
      <c r="H45" s="6">
        <v>3</v>
      </c>
      <c r="I45" s="6">
        <v>10</v>
      </c>
      <c r="J45" s="6">
        <f t="shared" si="1"/>
        <v>12</v>
      </c>
      <c r="K45" s="11">
        <f t="shared" si="5"/>
        <v>0</v>
      </c>
      <c r="L45" s="6">
        <f t="shared" si="3"/>
        <v>21</v>
      </c>
      <c r="M45" s="11">
        <f t="shared" si="6"/>
        <v>0</v>
      </c>
      <c r="N45" s="6">
        <f t="shared" si="4"/>
        <v>33</v>
      </c>
    </row>
    <row r="46" spans="1:14" ht="20" customHeight="1" x14ac:dyDescent="0.2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2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2">
      <c r="A48" s="5">
        <v>21045</v>
      </c>
      <c r="B48" s="5" t="s">
        <v>89</v>
      </c>
      <c r="C48" s="5" t="s">
        <v>90</v>
      </c>
      <c r="D48" s="6">
        <v>1</v>
      </c>
      <c r="E48" s="6">
        <v>18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-1</v>
      </c>
      <c r="L48" s="6">
        <f t="shared" si="3"/>
        <v>19</v>
      </c>
      <c r="M48" s="11">
        <f t="shared" si="6"/>
        <v>1</v>
      </c>
      <c r="N48" s="6">
        <f t="shared" si="4"/>
        <v>19</v>
      </c>
    </row>
    <row r="49" spans="1:14" ht="20" customHeight="1" x14ac:dyDescent="0.2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2">
      <c r="A50" s="14">
        <v>21047</v>
      </c>
      <c r="B50" s="14" t="s">
        <v>93</v>
      </c>
      <c r="C50" s="14" t="s">
        <v>94</v>
      </c>
      <c r="D50" s="15">
        <v>3</v>
      </c>
      <c r="E50" s="15">
        <v>75</v>
      </c>
      <c r="F50" s="6">
        <v>2</v>
      </c>
      <c r="G50" s="6">
        <v>67</v>
      </c>
      <c r="H50" s="6">
        <v>1</v>
      </c>
      <c r="I50" s="6">
        <v>8</v>
      </c>
      <c r="J50" s="6">
        <f t="shared" si="1"/>
        <v>3</v>
      </c>
      <c r="K50" s="16">
        <f t="shared" si="5"/>
        <v>0</v>
      </c>
      <c r="L50" s="15">
        <f t="shared" si="3"/>
        <v>75</v>
      </c>
      <c r="M50" s="16">
        <f>L50-E50</f>
        <v>0</v>
      </c>
      <c r="N50" s="15">
        <f t="shared" si="4"/>
        <v>78</v>
      </c>
    </row>
    <row r="51" spans="1:14" ht="20" customHeight="1" x14ac:dyDescent="0.2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" customHeight="1" x14ac:dyDescent="0.2">
      <c r="A52" s="5">
        <v>21049</v>
      </c>
      <c r="B52" s="5" t="s">
        <v>97</v>
      </c>
      <c r="C52" s="5" t="s">
        <v>98</v>
      </c>
      <c r="D52" s="6">
        <v>1</v>
      </c>
      <c r="E52" s="6">
        <v>4</v>
      </c>
      <c r="F52" s="6">
        <v>0</v>
      </c>
      <c r="G52" s="6">
        <v>1</v>
      </c>
      <c r="H52" s="6">
        <v>1</v>
      </c>
      <c r="I52" s="6">
        <v>3</v>
      </c>
      <c r="J52" s="6">
        <f t="shared" si="1"/>
        <v>1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5</v>
      </c>
    </row>
    <row r="53" spans="1:14" ht="20" customHeight="1" x14ac:dyDescent="0.2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2">
      <c r="A54" s="14">
        <v>21051</v>
      </c>
      <c r="B54" s="14" t="s">
        <v>101</v>
      </c>
      <c r="C54" s="14" t="s">
        <v>102</v>
      </c>
      <c r="D54" s="15">
        <v>10</v>
      </c>
      <c r="E54" s="15">
        <v>510</v>
      </c>
      <c r="F54" s="6">
        <v>4</v>
      </c>
      <c r="G54" s="6">
        <v>308</v>
      </c>
      <c r="H54" s="6">
        <v>5</v>
      </c>
      <c r="I54" s="6">
        <v>203</v>
      </c>
      <c r="J54" s="6">
        <f t="shared" si="1"/>
        <v>9</v>
      </c>
      <c r="K54" s="16">
        <f t="shared" si="5"/>
        <v>-1</v>
      </c>
      <c r="L54" s="15">
        <f t="shared" si="3"/>
        <v>511</v>
      </c>
      <c r="M54" s="16">
        <f t="shared" si="6"/>
        <v>1</v>
      </c>
      <c r="N54" s="15">
        <f t="shared" si="4"/>
        <v>520</v>
      </c>
    </row>
    <row r="55" spans="1:14" ht="20" customHeight="1" x14ac:dyDescent="0.2">
      <c r="A55" s="5">
        <v>21052</v>
      </c>
      <c r="B55" s="5" t="s">
        <v>103</v>
      </c>
      <c r="C55" s="5" t="s">
        <v>104</v>
      </c>
      <c r="D55" s="6">
        <v>1</v>
      </c>
      <c r="E55" s="6">
        <v>42</v>
      </c>
      <c r="F55" s="6">
        <v>0</v>
      </c>
      <c r="G55" s="6">
        <v>29</v>
      </c>
      <c r="H55" s="6">
        <v>1</v>
      </c>
      <c r="I55" s="6">
        <v>13</v>
      </c>
      <c r="J55" s="6">
        <f t="shared" si="1"/>
        <v>1</v>
      </c>
      <c r="K55" s="11">
        <f t="shared" si="5"/>
        <v>0</v>
      </c>
      <c r="L55" s="6">
        <f t="shared" si="3"/>
        <v>42</v>
      </c>
      <c r="M55" s="11">
        <f t="shared" si="6"/>
        <v>0</v>
      </c>
      <c r="N55" s="6">
        <f t="shared" si="4"/>
        <v>43</v>
      </c>
    </row>
    <row r="56" spans="1:14" ht="20" customHeight="1" x14ac:dyDescent="0.2">
      <c r="A56" s="5">
        <v>21053</v>
      </c>
      <c r="B56" s="5" t="s">
        <v>105</v>
      </c>
      <c r="C56" s="5" t="s">
        <v>106</v>
      </c>
      <c r="D56" s="6">
        <v>3</v>
      </c>
      <c r="E56" s="6">
        <v>53</v>
      </c>
      <c r="F56" s="6">
        <v>3</v>
      </c>
      <c r="G56" s="6">
        <v>43</v>
      </c>
      <c r="H56" s="6">
        <v>0</v>
      </c>
      <c r="I56" s="6">
        <v>10</v>
      </c>
      <c r="J56" s="6">
        <f t="shared" si="1"/>
        <v>3</v>
      </c>
      <c r="K56" s="11">
        <f t="shared" si="5"/>
        <v>0</v>
      </c>
      <c r="L56" s="6">
        <f t="shared" si="3"/>
        <v>53</v>
      </c>
      <c r="M56" s="11">
        <f t="shared" si="6"/>
        <v>0</v>
      </c>
      <c r="N56" s="6">
        <f t="shared" si="4"/>
        <v>56</v>
      </c>
    </row>
    <row r="57" spans="1:14" ht="20" customHeight="1" x14ac:dyDescent="0.2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2">
      <c r="A58" s="5">
        <v>21055</v>
      </c>
      <c r="B58" s="5" t="s">
        <v>109</v>
      </c>
      <c r="C58" s="5" t="s">
        <v>110</v>
      </c>
      <c r="D58" s="6">
        <v>0</v>
      </c>
      <c r="E58" s="6">
        <v>35</v>
      </c>
      <c r="F58" s="6">
        <v>0</v>
      </c>
      <c r="G58" s="6">
        <v>19</v>
      </c>
      <c r="H58" s="6">
        <v>0</v>
      </c>
      <c r="I58" s="6">
        <v>16</v>
      </c>
      <c r="J58" s="6">
        <f t="shared" si="1"/>
        <v>0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35</v>
      </c>
    </row>
    <row r="59" spans="1:14" ht="20" customHeight="1" x14ac:dyDescent="0.2">
      <c r="A59" s="5">
        <v>21056</v>
      </c>
      <c r="B59" s="5" t="s">
        <v>111</v>
      </c>
      <c r="C59" s="5" t="s">
        <v>112</v>
      </c>
      <c r="D59" s="6">
        <v>0</v>
      </c>
      <c r="E59" s="6">
        <v>49</v>
      </c>
      <c r="F59" s="6">
        <v>0</v>
      </c>
      <c r="G59" s="6">
        <v>29</v>
      </c>
      <c r="H59" s="6">
        <v>0</v>
      </c>
      <c r="I59" s="6">
        <v>20</v>
      </c>
      <c r="J59" s="6">
        <f t="shared" si="1"/>
        <v>0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49</v>
      </c>
    </row>
    <row r="60" spans="1:14" s="17" customFormat="1" ht="20" customHeight="1" x14ac:dyDescent="0.2">
      <c r="A60" s="14">
        <v>21057</v>
      </c>
      <c r="B60" s="14" t="s">
        <v>113</v>
      </c>
      <c r="C60" s="14" t="s">
        <v>114</v>
      </c>
      <c r="D60" s="15">
        <v>0</v>
      </c>
      <c r="E60" s="15">
        <v>72</v>
      </c>
      <c r="F60" s="6">
        <v>0</v>
      </c>
      <c r="G60" s="6">
        <v>59</v>
      </c>
      <c r="H60" s="6">
        <v>0</v>
      </c>
      <c r="I60" s="6">
        <v>13</v>
      </c>
      <c r="J60" s="6">
        <f t="shared" si="1"/>
        <v>0</v>
      </c>
      <c r="K60" s="16">
        <f t="shared" si="5"/>
        <v>0</v>
      </c>
      <c r="L60" s="15">
        <f t="shared" si="3"/>
        <v>72</v>
      </c>
      <c r="M60" s="16">
        <f t="shared" si="6"/>
        <v>0</v>
      </c>
      <c r="N60" s="15">
        <f t="shared" si="4"/>
        <v>72</v>
      </c>
    </row>
    <row r="61" spans="1:14" ht="20" customHeight="1" x14ac:dyDescent="0.2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2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" customHeight="1" x14ac:dyDescent="0.2">
      <c r="A63" s="5">
        <v>21060</v>
      </c>
      <c r="B63" s="5" t="s">
        <v>119</v>
      </c>
      <c r="C63" s="5" t="s">
        <v>120</v>
      </c>
      <c r="D63" s="6">
        <v>0</v>
      </c>
      <c r="E63" s="6">
        <v>103</v>
      </c>
      <c r="F63" s="6">
        <v>0</v>
      </c>
      <c r="G63" s="6">
        <v>87</v>
      </c>
      <c r="H63" s="6">
        <v>0</v>
      </c>
      <c r="I63" s="6">
        <v>16</v>
      </c>
      <c r="J63" s="6">
        <f t="shared" si="1"/>
        <v>0</v>
      </c>
      <c r="K63" s="11">
        <f t="shared" si="5"/>
        <v>0</v>
      </c>
      <c r="L63" s="6">
        <f t="shared" si="3"/>
        <v>103</v>
      </c>
      <c r="M63" s="11">
        <f t="shared" si="6"/>
        <v>0</v>
      </c>
      <c r="N63" s="6">
        <f t="shared" si="4"/>
        <v>103</v>
      </c>
    </row>
    <row r="64" spans="1:14" ht="20" customHeight="1" x14ac:dyDescent="0.2">
      <c r="A64" s="5">
        <v>21061</v>
      </c>
      <c r="B64" s="5" t="s">
        <v>121</v>
      </c>
      <c r="C64" s="5" t="s">
        <v>122</v>
      </c>
      <c r="D64" s="6">
        <v>0</v>
      </c>
      <c r="E64" s="6">
        <v>257</v>
      </c>
      <c r="F64" s="6">
        <v>0</v>
      </c>
      <c r="G64" s="6">
        <v>234</v>
      </c>
      <c r="H64" s="6">
        <v>0</v>
      </c>
      <c r="I64" s="6">
        <v>23</v>
      </c>
      <c r="J64" s="6">
        <f t="shared" si="1"/>
        <v>0</v>
      </c>
      <c r="K64" s="11">
        <f t="shared" si="5"/>
        <v>0</v>
      </c>
      <c r="L64" s="6">
        <f t="shared" si="3"/>
        <v>257</v>
      </c>
      <c r="M64" s="11">
        <f t="shared" si="6"/>
        <v>0</v>
      </c>
      <c r="N64" s="6">
        <f>L64+J64</f>
        <v>257</v>
      </c>
    </row>
    <row r="65" spans="1:14" ht="20" customHeight="1" x14ac:dyDescent="0.2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2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2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" customHeight="1" x14ac:dyDescent="0.2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2">
      <c r="A69" s="5">
        <v>21066</v>
      </c>
      <c r="B69" s="5" t="s">
        <v>130</v>
      </c>
      <c r="C69" s="5" t="s">
        <v>131</v>
      </c>
      <c r="D69" s="6">
        <v>0</v>
      </c>
      <c r="E69" s="6">
        <v>28</v>
      </c>
      <c r="F69" s="6">
        <v>0</v>
      </c>
      <c r="G69" s="6">
        <v>15</v>
      </c>
      <c r="H69" s="6">
        <v>0</v>
      </c>
      <c r="I69" s="6">
        <v>13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28</v>
      </c>
      <c r="M69" s="11">
        <f t="shared" si="8"/>
        <v>0</v>
      </c>
      <c r="N69" s="6">
        <f t="shared" ref="N69:N120" si="11">L69+J69</f>
        <v>28</v>
      </c>
    </row>
    <row r="70" spans="1:14" ht="20" customHeight="1" x14ac:dyDescent="0.2">
      <c r="A70" s="5">
        <v>21067</v>
      </c>
      <c r="B70" s="5" t="s">
        <v>132</v>
      </c>
      <c r="C70" s="5" t="s">
        <v>133</v>
      </c>
      <c r="D70" s="6">
        <v>0</v>
      </c>
      <c r="E70" s="6">
        <v>29</v>
      </c>
      <c r="F70" s="6">
        <v>0</v>
      </c>
      <c r="G70" s="6">
        <v>19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29</v>
      </c>
    </row>
    <row r="71" spans="1:14" ht="20" customHeight="1" x14ac:dyDescent="0.2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2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2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" customHeight="1" x14ac:dyDescent="0.2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" customHeight="1" x14ac:dyDescent="0.2">
      <c r="A75" s="5">
        <v>21072</v>
      </c>
      <c r="B75" s="5" t="s">
        <v>142</v>
      </c>
      <c r="C75" s="5" t="s">
        <v>143</v>
      </c>
      <c r="D75" s="6">
        <v>19</v>
      </c>
      <c r="E75" s="6">
        <v>118</v>
      </c>
      <c r="F75" s="6">
        <v>18</v>
      </c>
      <c r="G75" s="6">
        <v>62</v>
      </c>
      <c r="H75" s="6">
        <v>1</v>
      </c>
      <c r="I75" s="6">
        <v>56</v>
      </c>
      <c r="J75" s="6">
        <f t="shared" si="9"/>
        <v>19</v>
      </c>
      <c r="K75" s="11">
        <f t="shared" si="7"/>
        <v>0</v>
      </c>
      <c r="L75" s="6">
        <f t="shared" si="10"/>
        <v>118</v>
      </c>
      <c r="M75" s="11">
        <f t="shared" si="8"/>
        <v>0</v>
      </c>
      <c r="N75" s="6">
        <f t="shared" si="11"/>
        <v>137</v>
      </c>
    </row>
    <row r="76" spans="1:14" ht="20" customHeight="1" x14ac:dyDescent="0.2">
      <c r="A76" s="5">
        <v>21073</v>
      </c>
      <c r="B76" s="5" t="s">
        <v>144</v>
      </c>
      <c r="C76" s="5" t="s">
        <v>145</v>
      </c>
      <c r="D76" s="6">
        <v>0</v>
      </c>
      <c r="E76" s="6">
        <v>25</v>
      </c>
      <c r="F76" s="6">
        <v>0</v>
      </c>
      <c r="G76" s="6">
        <v>20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25</v>
      </c>
    </row>
    <row r="77" spans="1:14" ht="20" customHeight="1" x14ac:dyDescent="0.2">
      <c r="A77" s="5">
        <v>21074</v>
      </c>
      <c r="B77" s="5" t="s">
        <v>146</v>
      </c>
      <c r="C77" s="5" t="s">
        <v>147</v>
      </c>
      <c r="D77" s="6">
        <v>0</v>
      </c>
      <c r="E77" s="6">
        <v>31</v>
      </c>
      <c r="F77" s="6">
        <v>0</v>
      </c>
      <c r="G77" s="6">
        <v>20</v>
      </c>
      <c r="H77" s="6">
        <v>0</v>
      </c>
      <c r="I77" s="6">
        <v>11</v>
      </c>
      <c r="J77" s="6">
        <f t="shared" si="9"/>
        <v>0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31</v>
      </c>
    </row>
    <row r="78" spans="1:14" ht="20" customHeight="1" x14ac:dyDescent="0.2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20" customHeight="1" x14ac:dyDescent="0.2">
      <c r="A79" s="5">
        <v>21076</v>
      </c>
      <c r="B79" s="5" t="s">
        <v>150</v>
      </c>
      <c r="C79" s="5" t="s">
        <v>151</v>
      </c>
      <c r="D79" s="6">
        <v>1</v>
      </c>
      <c r="E79" s="6">
        <v>56</v>
      </c>
      <c r="F79" s="6">
        <v>3</v>
      </c>
      <c r="G79" s="6">
        <v>43</v>
      </c>
      <c r="H79" s="6">
        <v>1</v>
      </c>
      <c r="I79" s="6">
        <v>13</v>
      </c>
      <c r="J79" s="6">
        <f t="shared" si="9"/>
        <v>4</v>
      </c>
      <c r="K79" s="11">
        <f t="shared" si="7"/>
        <v>3</v>
      </c>
      <c r="L79" s="6">
        <f t="shared" si="10"/>
        <v>56</v>
      </c>
      <c r="M79" s="11">
        <f t="shared" si="8"/>
        <v>0</v>
      </c>
      <c r="N79" s="6">
        <f t="shared" si="11"/>
        <v>60</v>
      </c>
    </row>
    <row r="80" spans="1:14" s="17" customFormat="1" ht="20" customHeight="1" x14ac:dyDescent="0.2">
      <c r="A80" s="14">
        <v>21077</v>
      </c>
      <c r="B80" s="14" t="s">
        <v>152</v>
      </c>
      <c r="C80" s="14" t="s">
        <v>153</v>
      </c>
      <c r="D80" s="15">
        <v>3</v>
      </c>
      <c r="E80" s="15">
        <v>76</v>
      </c>
      <c r="F80" s="6">
        <v>3</v>
      </c>
      <c r="G80" s="6">
        <v>65</v>
      </c>
      <c r="H80" s="6">
        <v>0</v>
      </c>
      <c r="I80" s="6">
        <v>11</v>
      </c>
      <c r="J80" s="6">
        <f t="shared" si="9"/>
        <v>3</v>
      </c>
      <c r="K80" s="16">
        <f t="shared" si="7"/>
        <v>0</v>
      </c>
      <c r="L80" s="15">
        <f t="shared" si="10"/>
        <v>76</v>
      </c>
      <c r="M80" s="16">
        <f t="shared" si="8"/>
        <v>0</v>
      </c>
      <c r="N80" s="15">
        <f t="shared" si="11"/>
        <v>79</v>
      </c>
    </row>
    <row r="81" spans="1:14" ht="20" customHeight="1" x14ac:dyDescent="0.2">
      <c r="A81" s="5">
        <v>21079</v>
      </c>
      <c r="B81" s="5" t="s">
        <v>154</v>
      </c>
      <c r="C81" s="5" t="s">
        <v>155</v>
      </c>
      <c r="D81" s="6">
        <v>1</v>
      </c>
      <c r="E81" s="6">
        <v>65</v>
      </c>
      <c r="F81" s="6">
        <v>1</v>
      </c>
      <c r="G81" s="6">
        <v>53</v>
      </c>
      <c r="H81" s="6">
        <v>0</v>
      </c>
      <c r="I81" s="6">
        <v>12</v>
      </c>
      <c r="J81" s="6">
        <f t="shared" si="9"/>
        <v>1</v>
      </c>
      <c r="K81" s="11">
        <f t="shared" si="7"/>
        <v>0</v>
      </c>
      <c r="L81" s="6">
        <f t="shared" si="10"/>
        <v>65</v>
      </c>
      <c r="M81" s="11">
        <f t="shared" si="8"/>
        <v>0</v>
      </c>
      <c r="N81" s="6">
        <f t="shared" si="11"/>
        <v>66</v>
      </c>
    </row>
    <row r="82" spans="1:14" ht="20" customHeight="1" x14ac:dyDescent="0.2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" customHeight="1" x14ac:dyDescent="0.2">
      <c r="A83" s="5">
        <v>21081</v>
      </c>
      <c r="B83" s="5" t="s">
        <v>158</v>
      </c>
      <c r="C83" s="5" t="s">
        <v>159</v>
      </c>
      <c r="D83" s="6">
        <v>0</v>
      </c>
      <c r="E83" s="6">
        <v>56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56</v>
      </c>
    </row>
    <row r="84" spans="1:14" ht="20" customHeight="1" x14ac:dyDescent="0.2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2">
      <c r="A85" s="5">
        <v>21083</v>
      </c>
      <c r="B85" s="5" t="s">
        <v>162</v>
      </c>
      <c r="C85" s="5" t="s">
        <v>163</v>
      </c>
      <c r="D85" s="6">
        <v>1</v>
      </c>
      <c r="E85" s="6">
        <v>26</v>
      </c>
      <c r="F85" s="6">
        <v>0</v>
      </c>
      <c r="G85" s="6">
        <v>17</v>
      </c>
      <c r="H85" s="6">
        <v>1</v>
      </c>
      <c r="I85" s="6">
        <v>9</v>
      </c>
      <c r="J85" s="6">
        <f t="shared" si="9"/>
        <v>1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27</v>
      </c>
    </row>
    <row r="86" spans="1:14" ht="20" customHeight="1" x14ac:dyDescent="0.2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2">
      <c r="A87" s="5">
        <v>21085</v>
      </c>
      <c r="B87" s="5" t="s">
        <v>166</v>
      </c>
      <c r="C87" s="5" t="s">
        <v>167</v>
      </c>
      <c r="D87" s="6">
        <v>0</v>
      </c>
      <c r="E87" s="6">
        <v>117</v>
      </c>
      <c r="F87" s="6">
        <v>0</v>
      </c>
      <c r="G87" s="6">
        <v>114</v>
      </c>
      <c r="H87" s="6">
        <v>0</v>
      </c>
      <c r="I87" s="6">
        <v>3</v>
      </c>
      <c r="J87" s="6">
        <f t="shared" si="9"/>
        <v>0</v>
      </c>
      <c r="K87" s="11">
        <f t="shared" si="7"/>
        <v>0</v>
      </c>
      <c r="L87" s="6">
        <f t="shared" si="10"/>
        <v>117</v>
      </c>
      <c r="M87" s="11">
        <f t="shared" si="8"/>
        <v>0</v>
      </c>
      <c r="N87" s="6">
        <f t="shared" si="11"/>
        <v>117</v>
      </c>
    </row>
    <row r="88" spans="1:14" ht="20" customHeight="1" x14ac:dyDescent="0.2">
      <c r="A88" s="5">
        <v>21086</v>
      </c>
      <c r="B88" s="5" t="s">
        <v>168</v>
      </c>
      <c r="C88" s="5" t="s">
        <v>169</v>
      </c>
      <c r="D88" s="6">
        <v>1</v>
      </c>
      <c r="E88" s="6">
        <v>51</v>
      </c>
      <c r="F88" s="6">
        <v>0</v>
      </c>
      <c r="G88" s="6">
        <v>32</v>
      </c>
      <c r="H88" s="6">
        <v>1</v>
      </c>
      <c r="I88" s="6">
        <v>19</v>
      </c>
      <c r="J88" s="6">
        <f t="shared" si="9"/>
        <v>1</v>
      </c>
      <c r="K88" s="11">
        <f t="shared" si="7"/>
        <v>0</v>
      </c>
      <c r="L88" s="6">
        <f t="shared" si="10"/>
        <v>51</v>
      </c>
      <c r="M88" s="11">
        <f t="shared" si="8"/>
        <v>0</v>
      </c>
      <c r="N88" s="6">
        <f t="shared" si="11"/>
        <v>52</v>
      </c>
    </row>
    <row r="89" spans="1:14" ht="20" customHeight="1" x14ac:dyDescent="0.2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" customHeight="1" x14ac:dyDescent="0.2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" customHeight="1" x14ac:dyDescent="0.2">
      <c r="A91" s="5">
        <v>21089</v>
      </c>
      <c r="B91" s="5" t="s">
        <v>174</v>
      </c>
      <c r="C91" s="5" t="s">
        <v>175</v>
      </c>
      <c r="D91" s="6">
        <v>0</v>
      </c>
      <c r="E91" s="6">
        <v>196</v>
      </c>
      <c r="F91" s="6">
        <v>0</v>
      </c>
      <c r="G91" s="6">
        <v>183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196</v>
      </c>
      <c r="M91" s="11">
        <f t="shared" si="8"/>
        <v>0</v>
      </c>
      <c r="N91" s="6">
        <f t="shared" si="11"/>
        <v>196</v>
      </c>
    </row>
    <row r="92" spans="1:14" ht="20" customHeight="1" x14ac:dyDescent="0.2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2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" customHeight="1" x14ac:dyDescent="0.2">
      <c r="A94" s="5">
        <v>21093</v>
      </c>
      <c r="B94" s="5" t="s">
        <v>180</v>
      </c>
      <c r="C94" s="5" t="s">
        <v>181</v>
      </c>
      <c r="D94" s="6">
        <v>5</v>
      </c>
      <c r="E94" s="6">
        <v>36</v>
      </c>
      <c r="F94" s="6">
        <v>4</v>
      </c>
      <c r="G94" s="6">
        <v>20</v>
      </c>
      <c r="H94" s="6">
        <v>1</v>
      </c>
      <c r="I94" s="6">
        <v>16</v>
      </c>
      <c r="J94" s="6">
        <f t="shared" si="9"/>
        <v>5</v>
      </c>
      <c r="K94" s="11">
        <f t="shared" si="7"/>
        <v>0</v>
      </c>
      <c r="L94" s="6">
        <f t="shared" si="10"/>
        <v>36</v>
      </c>
      <c r="M94" s="11">
        <f t="shared" si="8"/>
        <v>0</v>
      </c>
      <c r="N94" s="6">
        <f t="shared" si="11"/>
        <v>41</v>
      </c>
    </row>
    <row r="95" spans="1:14" ht="20" customHeight="1" x14ac:dyDescent="0.2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2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2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2">
      <c r="A98" s="5">
        <v>21097</v>
      </c>
      <c r="B98" s="5" t="s">
        <v>188</v>
      </c>
      <c r="C98" s="5" t="s">
        <v>189</v>
      </c>
      <c r="D98" s="6">
        <v>5</v>
      </c>
      <c r="E98" s="6">
        <v>120</v>
      </c>
      <c r="F98" s="6">
        <v>2</v>
      </c>
      <c r="G98" s="6">
        <v>96</v>
      </c>
      <c r="H98" s="6">
        <v>2</v>
      </c>
      <c r="I98" s="6">
        <v>25</v>
      </c>
      <c r="J98" s="6">
        <f t="shared" si="9"/>
        <v>4</v>
      </c>
      <c r="K98" s="11">
        <f t="shared" si="7"/>
        <v>-1</v>
      </c>
      <c r="L98" s="6">
        <f t="shared" si="10"/>
        <v>121</v>
      </c>
      <c r="M98" s="11">
        <f t="shared" si="8"/>
        <v>1</v>
      </c>
      <c r="N98" s="6">
        <f t="shared" si="11"/>
        <v>125</v>
      </c>
    </row>
    <row r="99" spans="1:14" ht="20" customHeight="1" x14ac:dyDescent="0.2">
      <c r="A99" s="5">
        <v>21098</v>
      </c>
      <c r="B99" s="5" t="s">
        <v>190</v>
      </c>
      <c r="C99" s="5" t="s">
        <v>191</v>
      </c>
      <c r="D99" s="6">
        <v>0</v>
      </c>
      <c r="E99" s="6">
        <v>27</v>
      </c>
      <c r="F99" s="6">
        <v>0</v>
      </c>
      <c r="G99" s="6">
        <v>21</v>
      </c>
      <c r="H99" s="6">
        <v>0</v>
      </c>
      <c r="I99" s="6">
        <v>6</v>
      </c>
      <c r="J99" s="6">
        <f t="shared" si="9"/>
        <v>0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27</v>
      </c>
    </row>
    <row r="100" spans="1:14" ht="20" customHeight="1" x14ac:dyDescent="0.2">
      <c r="A100" s="5">
        <v>21099</v>
      </c>
      <c r="B100" s="5" t="s">
        <v>192</v>
      </c>
      <c r="C100" s="5" t="s">
        <v>193</v>
      </c>
      <c r="D100" s="6">
        <v>1</v>
      </c>
      <c r="E100" s="6">
        <v>54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-1</v>
      </c>
      <c r="L100" s="6">
        <f t="shared" si="10"/>
        <v>55</v>
      </c>
      <c r="M100" s="11">
        <f t="shared" ref="M100:M120" si="13">L100-E100</f>
        <v>1</v>
      </c>
      <c r="N100" s="6">
        <f t="shared" si="11"/>
        <v>55</v>
      </c>
    </row>
    <row r="101" spans="1:14" ht="20" customHeight="1" x14ac:dyDescent="0.2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2">
      <c r="A102" s="5">
        <v>21101</v>
      </c>
      <c r="B102" s="5" t="s">
        <v>196</v>
      </c>
      <c r="C102" s="5" t="s">
        <v>197</v>
      </c>
      <c r="D102" s="6">
        <v>1</v>
      </c>
      <c r="E102" s="6">
        <v>19</v>
      </c>
      <c r="F102" s="6">
        <v>0</v>
      </c>
      <c r="G102" s="6">
        <v>10</v>
      </c>
      <c r="H102" s="6">
        <v>1</v>
      </c>
      <c r="I102" s="6">
        <v>9</v>
      </c>
      <c r="J102" s="6">
        <f t="shared" si="9"/>
        <v>1</v>
      </c>
      <c r="K102" s="11">
        <f t="shared" si="12"/>
        <v>0</v>
      </c>
      <c r="L102" s="6">
        <f t="shared" si="10"/>
        <v>19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2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2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2">
      <c r="A105" s="5">
        <v>21104</v>
      </c>
      <c r="B105" s="5" t="s">
        <v>202</v>
      </c>
      <c r="C105" s="5" t="s">
        <v>203</v>
      </c>
      <c r="D105" s="6">
        <v>5</v>
      </c>
      <c r="E105" s="6">
        <v>13</v>
      </c>
      <c r="F105" s="6">
        <v>5</v>
      </c>
      <c r="G105" s="6">
        <v>11</v>
      </c>
      <c r="H105" s="6">
        <v>0</v>
      </c>
      <c r="I105" s="6">
        <v>2</v>
      </c>
      <c r="J105" s="6">
        <f t="shared" si="9"/>
        <v>5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18</v>
      </c>
    </row>
    <row r="106" spans="1:14" ht="20" customHeight="1" x14ac:dyDescent="0.2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2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" customHeight="1" x14ac:dyDescent="0.2">
      <c r="A108" s="5">
        <v>21107</v>
      </c>
      <c r="B108" s="5" t="s">
        <v>208</v>
      </c>
      <c r="C108" s="5" t="s">
        <v>209</v>
      </c>
      <c r="D108" s="6">
        <v>3</v>
      </c>
      <c r="E108" s="6">
        <v>79</v>
      </c>
      <c r="F108" s="6">
        <v>2</v>
      </c>
      <c r="G108" s="6">
        <v>74</v>
      </c>
      <c r="H108" s="6">
        <v>1</v>
      </c>
      <c r="I108" s="6">
        <v>5</v>
      </c>
      <c r="J108" s="6">
        <f t="shared" si="9"/>
        <v>3</v>
      </c>
      <c r="K108" s="11">
        <f t="shared" si="12"/>
        <v>0</v>
      </c>
      <c r="L108" s="6">
        <f t="shared" si="10"/>
        <v>79</v>
      </c>
      <c r="M108" s="11">
        <f t="shared" si="13"/>
        <v>0</v>
      </c>
      <c r="N108" s="6">
        <f t="shared" si="11"/>
        <v>82</v>
      </c>
    </row>
    <row r="109" spans="1:14" ht="20" customHeight="1" x14ac:dyDescent="0.2">
      <c r="A109" s="5">
        <v>21108</v>
      </c>
      <c r="B109" s="5" t="s">
        <v>210</v>
      </c>
      <c r="C109" s="5" t="s">
        <v>211</v>
      </c>
      <c r="D109" s="6">
        <v>2</v>
      </c>
      <c r="E109" s="6">
        <v>68</v>
      </c>
      <c r="F109" s="6">
        <v>1</v>
      </c>
      <c r="G109" s="6">
        <v>51</v>
      </c>
      <c r="H109" s="6">
        <v>1</v>
      </c>
      <c r="I109" s="6">
        <v>17</v>
      </c>
      <c r="J109" s="6">
        <f t="shared" si="9"/>
        <v>2</v>
      </c>
      <c r="K109" s="11">
        <f t="shared" si="12"/>
        <v>0</v>
      </c>
      <c r="L109" s="6">
        <f t="shared" si="10"/>
        <v>68</v>
      </c>
      <c r="M109" s="11">
        <f t="shared" si="13"/>
        <v>0</v>
      </c>
      <c r="N109" s="6">
        <f t="shared" si="11"/>
        <v>70</v>
      </c>
    </row>
    <row r="110" spans="1:14" ht="20" customHeight="1" x14ac:dyDescent="0.2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" customHeight="1" x14ac:dyDescent="0.2">
      <c r="A111" s="5">
        <v>21110</v>
      </c>
      <c r="B111" s="5" t="s">
        <v>214</v>
      </c>
      <c r="C111" s="5" t="s">
        <v>215</v>
      </c>
      <c r="D111" s="6">
        <v>1</v>
      </c>
      <c r="E111" s="6">
        <v>52</v>
      </c>
      <c r="F111" s="6">
        <v>0</v>
      </c>
      <c r="G111" s="6">
        <v>37</v>
      </c>
      <c r="H111" s="6">
        <v>0</v>
      </c>
      <c r="I111" s="6">
        <v>16</v>
      </c>
      <c r="J111" s="6">
        <f t="shared" si="9"/>
        <v>0</v>
      </c>
      <c r="K111" s="11">
        <f t="shared" si="12"/>
        <v>-1</v>
      </c>
      <c r="L111" s="6">
        <f t="shared" si="10"/>
        <v>53</v>
      </c>
      <c r="M111" s="11">
        <f t="shared" si="13"/>
        <v>1</v>
      </c>
      <c r="N111" s="6">
        <f t="shared" si="11"/>
        <v>53</v>
      </c>
    </row>
    <row r="112" spans="1:14" ht="20" customHeight="1" x14ac:dyDescent="0.2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" customHeight="1" x14ac:dyDescent="0.2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2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" customHeight="1" x14ac:dyDescent="0.2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" customHeight="1" x14ac:dyDescent="0.2">
      <c r="A116" s="5">
        <v>21115</v>
      </c>
      <c r="B116" s="5" t="s">
        <v>224</v>
      </c>
      <c r="C116" s="5" t="s">
        <v>225</v>
      </c>
      <c r="D116" s="6">
        <v>5</v>
      </c>
      <c r="E116" s="6">
        <v>94</v>
      </c>
      <c r="F116" s="6">
        <v>5</v>
      </c>
      <c r="G116" s="6">
        <v>79</v>
      </c>
      <c r="H116" s="6">
        <v>0</v>
      </c>
      <c r="I116" s="6">
        <v>15</v>
      </c>
      <c r="J116" s="6">
        <f t="shared" si="9"/>
        <v>5</v>
      </c>
      <c r="K116" s="11">
        <f t="shared" si="12"/>
        <v>0</v>
      </c>
      <c r="L116" s="6">
        <f t="shared" si="10"/>
        <v>94</v>
      </c>
      <c r="M116" s="11">
        <f t="shared" si="13"/>
        <v>0</v>
      </c>
      <c r="N116" s="6">
        <f t="shared" si="11"/>
        <v>99</v>
      </c>
    </row>
    <row r="117" spans="1:14" ht="20" customHeight="1" x14ac:dyDescent="0.2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2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2">
      <c r="A119" s="5">
        <v>21118</v>
      </c>
      <c r="B119" s="5" t="s">
        <v>230</v>
      </c>
      <c r="C119" s="5" t="s">
        <v>231</v>
      </c>
      <c r="D119" s="6">
        <v>1</v>
      </c>
      <c r="E119" s="6">
        <v>13</v>
      </c>
      <c r="F119" s="6">
        <v>1</v>
      </c>
      <c r="G119" s="6">
        <v>10</v>
      </c>
      <c r="H119" s="6">
        <v>0</v>
      </c>
      <c r="I119" s="6">
        <v>3</v>
      </c>
      <c r="J119" s="6">
        <f t="shared" si="9"/>
        <v>1</v>
      </c>
      <c r="K119" s="11">
        <f t="shared" si="12"/>
        <v>0</v>
      </c>
      <c r="L119" s="6">
        <f t="shared" si="10"/>
        <v>13</v>
      </c>
      <c r="M119" s="11">
        <f t="shared" si="13"/>
        <v>0</v>
      </c>
      <c r="N119" s="6">
        <f t="shared" si="11"/>
        <v>14</v>
      </c>
    </row>
    <row r="120" spans="1:14" ht="20" customHeight="1" x14ac:dyDescent="0.2">
      <c r="A120" s="7"/>
      <c r="B120" s="7" t="s">
        <v>232</v>
      </c>
      <c r="C120" s="7" t="s">
        <v>233</v>
      </c>
      <c r="D120" s="6">
        <v>100</v>
      </c>
      <c r="E120" s="6">
        <v>882</v>
      </c>
      <c r="F120" s="6">
        <v>38</v>
      </c>
      <c r="G120" s="6">
        <v>439</v>
      </c>
      <c r="H120" s="6">
        <v>27</v>
      </c>
      <c r="I120" s="6">
        <v>478</v>
      </c>
      <c r="J120" s="6">
        <f>+H120+F120</f>
        <v>65</v>
      </c>
      <c r="K120" s="11">
        <f t="shared" si="12"/>
        <v>-35</v>
      </c>
      <c r="L120" s="6">
        <f t="shared" si="10"/>
        <v>917</v>
      </c>
      <c r="M120" s="11">
        <f t="shared" si="13"/>
        <v>35</v>
      </c>
      <c r="N120" s="6">
        <f t="shared" si="11"/>
        <v>982</v>
      </c>
    </row>
    <row r="121" spans="1:14" ht="20" customHeight="1" x14ac:dyDescent="0.2">
      <c r="A121" s="8" t="s">
        <v>234</v>
      </c>
      <c r="B121" s="9"/>
      <c r="C121" s="9"/>
      <c r="D121" s="10">
        <f>SUM(D4:D120)</f>
        <v>397</v>
      </c>
      <c r="E121" s="10">
        <f>SUM(E4:E120)</f>
        <v>10526</v>
      </c>
      <c r="F121" s="10">
        <f>SUM(F4:F119)+F120</f>
        <v>247</v>
      </c>
      <c r="G121" s="10">
        <f>SUM(G4:G119)+G120</f>
        <v>8244</v>
      </c>
      <c r="H121" s="10">
        <f>SUM(H4:H119)+H120</f>
        <v>95</v>
      </c>
      <c r="I121" s="10">
        <f>SUM(I4:I119)+I120</f>
        <v>2344</v>
      </c>
      <c r="J121" s="10">
        <f>SUM(J4:J119)+J120</f>
        <v>342</v>
      </c>
      <c r="K121" s="13">
        <f t="shared" ref="K121:M121" si="14">SUM(K4:K119)+K120</f>
        <v>-55</v>
      </c>
      <c r="L121" s="10">
        <f t="shared" si="14"/>
        <v>10588</v>
      </c>
      <c r="M121" s="13">
        <f t="shared" si="14"/>
        <v>62</v>
      </c>
      <c r="N121" s="10">
        <f>SUM(N4:N119)+N120</f>
        <v>10930</v>
      </c>
    </row>
    <row r="122" spans="1:14" x14ac:dyDescent="0.2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Laura Ganner</cp:lastModifiedBy>
  <dcterms:created xsi:type="dcterms:W3CDTF">2020-03-28T21:26:57Z</dcterms:created>
  <dcterms:modified xsi:type="dcterms:W3CDTF">2020-06-01T13:30:08Z</dcterms:modified>
</cp:coreProperties>
</file>