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<sst xmlns="http://schemas.openxmlformats.org/spreadsheetml/2006/main" count="250" uniqueCount="246">
  <si>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</si>
  <si>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</si>
  <si>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</si>
  <si>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</si>
  <si>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</si>
  <si>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</si>
  <si>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</si>
  <si>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</si>
  <si>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</si>
  <si>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</si>
  <si>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</si>
  <si>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</si>
  <si>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</si>
  <si>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</si>
  <si>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</si>
  <si>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</si>
  <si>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</si>
  <si>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</si>
  <si>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</si>
  <si>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</si>
  <si>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</si>
  <si>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</si>
  <si>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</si>
  <si>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</si>
  <si>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</si>
  <si>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</si>
  <si>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</si>
  <si>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</si>
  <si>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</si>
  <si>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</si>
  <si>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</si>
  <si>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</si>
  <si>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</si>
  <si>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</si>
  <si>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</si>
  <si>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</si>
  <si>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</si>
  <si>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</si>
  <si>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</si>
  <si>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</si>
  <si>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</si>
  <si>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</si>
  <si>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</si>
  <si>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</si>
  <si>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</si>
  <si>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</si>
  <si>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</si>
  <si>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</si>
  <si>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</si>
  <si>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</si>
  <si>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</si>
  <si>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</si>
  <si>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</si>
  <si>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</si>
  <si>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</si>
  <si>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</si>
  <si>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</si>
  <si>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</si>
  <si>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</si>
  <si>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</si>
  <si>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</si>
  <si>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</si>
  <si>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</si>
  <si>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</si>
  <si>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</si>
  <si>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</si>
  <si>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</si>
  <si>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</si>
  <si>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</si>
  <si>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</si>
  <si>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</si>
  <si>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</si>
  <si>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</si>
  <si>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</si>
  <si>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</si>
  <si>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</si>
  <si>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</si>
  <si>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</si>
  <si>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</si>
  <si>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</si>
  <si>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</si>
  <si>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</si>
  <si>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</si>
  <si>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</si>
  <si>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</si>
  <si>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</si>
  <si>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</si>
  <si>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</si>
  <si>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</si>
  <si>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</si>
  <si>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</si>
  <si>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</si>
  <si>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</si>
  <si>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</si>
  <si>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</si>
  <si>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</si>
  <si>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</si>
  <si>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</si>
  <si>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</si>
  <si>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</si>
  <si>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</si>
  <si>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</si>
  <si>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</si>
  <si>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</si>
  <si>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</si>
  <si>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</si>
  <si>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</si>
  <si>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</si>
  <si>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</si>
  <si>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</si>
  <si>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</si>
  <si>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</si>
  <si>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</si>
  <si>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</si>
  <si>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</si>
  <si>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</si>
  <si>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</si>
  <si>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</si>
  <si>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</si>
  <si>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</si>
  <si>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</si>
  <si>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</si>
  <si>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</si>
  <si>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</si>
  <si>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</si>
  <si>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</si>
  <si>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</si>
  <si>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</si>
  <si>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</si>
  <si>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</si>
  <si>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</si>
  <si>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</si>
  <si>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</si>
  <si>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</si>
  <si>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</si>
  <si>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</si>
  <si>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</si>
  <si>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</si>
  <si>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</si>
  <si>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</si>
  <si>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</si>
  <si>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</si>
  <si>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</si>
  <si>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</si>
  <si>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</si>
  <si>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</si>
  <si>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</si>
  <si>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</si>
  <si>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</si>
  <si>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</si>
  <si>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</si>
  <si>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</si>
  <si>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</si>
  <si>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</si>
  <si>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</si>
  <si>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</si>
  <si>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</si>
  <si>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</si>
  <si>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</si>
  <si>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</si>
  <si>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</si>
  <si>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</si>
  <si>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</si>
  <si>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</si>
  <si>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</si>
  <si>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</si>
  <si>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</si>
  <si>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</si>
  <si>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</si>
  <si>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</si>
  <si>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</si>
  <si>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</si>
  <si>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</si>
  <si>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</si>
  <si>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</si>
  <si>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</si>
  <si>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</si>
  <si>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</si>
  <si>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</si>
  <si>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</si>
  <si>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</si>
  <si>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</si>
  <si>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</si>
  <si>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</si>
  <si>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</si>
  <si>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</si>
  <si>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</si>
  <si>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</si>
  <si>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</si>
  <si>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</si>
  <si>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</si>
  <si>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</si>
  <si>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</si>
  <si>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</si>
  <si>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</si>
  <si>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</si>
  <si>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</si>
  <si>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</si>
  <si>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</si>
  <si>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</si>
  <si>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</si>
  <si>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</si>
  <si>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</si>
  <si>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</si>
  <si>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</si>
  <si>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</si>
  <si>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</si>
  <si>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</si>
  <si>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</si>
  <si>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</si>
  <si>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</si>
  <si>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</si>
  <si>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</si>
  <si>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</si>
  <si>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</si>
  <si>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</si>
  <si>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</si>
  <si>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</si>
  <si>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</si>
  <si>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</si>
  <si>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</si>
  <si>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</si>
  <si>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</si>
  <si>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</si>
  <si>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</si>
  <si>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</si>
  <si>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</si>
  <si>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</si>
  <si>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</si>
  <si>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</si>
  <si>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</si>
  <si>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</si>
  <si>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</si>
  <si>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</si>
  <si>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</si>
  <si>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</si>
  <si>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05-05-2020</t>
  </si>
  <si>
    <t>Numero casi di QUARANTENE/ISOLAMENTI CONCLUSI al 05-05-2020</t>
  </si>
  <si>
    <t>Isolamento/Qarantena al 06-05-2020</t>
  </si>
  <si>
    <t>Totale casi di QUARANTENE/ISOLAMENTI  al 06-05-2020</t>
  </si>
  <si>
    <t>Numero casi di QUARANTENE IN CORSO al 06-05-2020</t>
  </si>
  <si>
    <t>Numero casi di QUARANTENE CONCLUSE al 06-05-2020</t>
  </si>
  <si>
    <t>Numero casi di ISOLAMENTI DOMICILIARI FIDUCIARI IN CORSO al 06-05-2020</t>
  </si>
  <si>
    <t>Numero casi di ISOLAMENTI DOMICILIARI FIDUCIARI CONCLUSI al 06-05-2020</t>
  </si>
  <si>
    <t>Numero casi di QUARANTENE/ISOLAMENTI IN CORSO al 06-05-2020</t>
  </si>
  <si>
    <t>Numero casi di QUARANTENE/ISOLAMENTI CONCLUSI al 06-05-2020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</si>
</sst>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O11" sqref="O1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7</v>
      </c>
      <c r="E4" s="6">
        <v>30</v>
      </c>
      <c r="F4" s="6">
        <v>8</v>
      </c>
      <c r="G4" s="6">
        <v>28</v>
      </c>
      <c r="H4" s="6">
        <v>1</v>
      </c>
      <c r="I4" s="6">
        <v>1</v>
      </c>
      <c r="J4" s="6">
        <f>F4+H4</f>
        <v>9</v>
      </c>
      <c r="K4" s="11">
        <f>J4-D4</f>
        <v>2</v>
      </c>
      <c r="L4" s="6">
        <f>G4+I4</f>
        <v>29</v>
      </c>
      <c r="M4" s="11">
        <f t="shared" ref="M4:M35" si="0">L4-E4</f>
        <v>-1</v>
      </c>
      <c r="N4" s="6">
        <f>L4+J4</f>
        <v>38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4</v>
      </c>
      <c r="E5" s="6">
        <v>14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-1</v>
      </c>
      <c r="L5" s="6">
        <f t="shared" ref="L5:L68" si="3">G5+I5</f>
        <v>15</v>
      </c>
      <c r="M5" s="11">
        <f t="shared" si="0"/>
        <v>1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3</v>
      </c>
      <c r="G6" s="6">
        <v>12</v>
      </c>
      <c r="H6" s="6">
        <v>0</v>
      </c>
      <c r="I6" s="6">
        <v>0</v>
      </c>
      <c r="J6" s="6">
        <f t="shared" si="1"/>
        <v>3</v>
      </c>
      <c r="K6" s="11">
        <f t="shared" si="2"/>
        <v>-3</v>
      </c>
      <c r="L6" s="6">
        <f t="shared" si="3"/>
        <v>12</v>
      </c>
      <c r="M6" s="11">
        <f t="shared" si="0"/>
        <v>3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85</v>
      </c>
      <c r="E7" s="6">
        <v>451</v>
      </c>
      <c r="F7" s="6">
        <v>47</v>
      </c>
      <c r="G7" s="6">
        <v>425</v>
      </c>
      <c r="H7" s="6">
        <v>4</v>
      </c>
      <c r="I7" s="6">
        <v>63</v>
      </c>
      <c r="J7" s="6">
        <f>F7+H7</f>
        <v>51</v>
      </c>
      <c r="K7" s="11">
        <f>J7-D7</f>
        <v>-34</v>
      </c>
      <c r="L7" s="6">
        <f>G7+I7</f>
        <v>488</v>
      </c>
      <c r="M7" s="11">
        <f>L7-E7</f>
        <v>37</v>
      </c>
      <c r="N7" s="6">
        <f t="shared" si="4"/>
        <v>539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14</v>
      </c>
      <c r="E9" s="6">
        <v>102</v>
      </c>
      <c r="F9" s="6">
        <v>9</v>
      </c>
      <c r="G9" s="6">
        <v>92</v>
      </c>
      <c r="H9" s="6">
        <v>5</v>
      </c>
      <c r="I9" s="6">
        <v>11</v>
      </c>
      <c r="J9" s="6">
        <f t="shared" si="1"/>
        <v>14</v>
      </c>
      <c r="K9" s="11">
        <f t="shared" si="2"/>
        <v>0</v>
      </c>
      <c r="L9" s="6">
        <f t="shared" si="3"/>
        <v>103</v>
      </c>
      <c r="M9" s="11">
        <f t="shared" si="0"/>
        <v>1</v>
      </c>
      <c r="N9" s="6">
        <f t="shared" si="4"/>
        <v>117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369</v>
      </c>
      <c r="E11" s="6">
        <v>1745</v>
      </c>
      <c r="F11" s="6">
        <v>298</v>
      </c>
      <c r="G11" s="6">
        <v>1577</v>
      </c>
      <c r="H11" s="6">
        <v>27</v>
      </c>
      <c r="I11" s="6">
        <v>225</v>
      </c>
      <c r="J11" s="6">
        <f t="shared" si="1"/>
        <v>325</v>
      </c>
      <c r="K11" s="11">
        <f t="shared" si="2"/>
        <v>-44</v>
      </c>
      <c r="L11" s="6">
        <f t="shared" si="3"/>
        <v>1802</v>
      </c>
      <c r="M11" s="11">
        <f t="shared" si="0"/>
        <v>57</v>
      </c>
      <c r="N11" s="6">
        <f>L11+J11</f>
        <v>2127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35</v>
      </c>
      <c r="E14" s="6">
        <v>385</v>
      </c>
      <c r="F14" s="6">
        <v>22</v>
      </c>
      <c r="G14" s="6">
        <v>298</v>
      </c>
      <c r="H14" s="6">
        <v>9</v>
      </c>
      <c r="I14" s="6">
        <v>90</v>
      </c>
      <c r="J14" s="6">
        <f t="shared" si="1"/>
        <v>31</v>
      </c>
      <c r="K14" s="11">
        <f t="shared" si="2"/>
        <v>-4</v>
      </c>
      <c r="L14" s="6">
        <f t="shared" si="3"/>
        <v>388</v>
      </c>
      <c r="M14" s="11">
        <f>L14-E14</f>
        <v>3</v>
      </c>
      <c r="N14" s="6">
        <f t="shared" si="4"/>
        <v>419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4</v>
      </c>
      <c r="E15" s="6">
        <v>34</v>
      </c>
      <c r="F15" s="6">
        <v>3</v>
      </c>
      <c r="G15" s="6">
        <v>31</v>
      </c>
      <c r="H15" s="6">
        <v>0</v>
      </c>
      <c r="I15" s="6">
        <v>4</v>
      </c>
      <c r="J15" s="6">
        <f t="shared" si="1"/>
        <v>3</v>
      </c>
      <c r="K15" s="11">
        <f t="shared" si="2"/>
        <v>-1</v>
      </c>
      <c r="L15" s="6">
        <f t="shared" si="3"/>
        <v>35</v>
      </c>
      <c r="M15" s="11">
        <f t="shared" si="0"/>
        <v>1</v>
      </c>
      <c r="N15" s="6">
        <f t="shared" si="4"/>
        <v>38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59</v>
      </c>
      <c r="E16" s="6">
        <v>307</v>
      </c>
      <c r="F16" s="6">
        <v>45</v>
      </c>
      <c r="G16" s="6">
        <v>260</v>
      </c>
      <c r="H16" s="6">
        <v>15</v>
      </c>
      <c r="I16" s="6">
        <v>49</v>
      </c>
      <c r="J16" s="6">
        <f t="shared" si="1"/>
        <v>60</v>
      </c>
      <c r="K16" s="11">
        <f t="shared" si="2"/>
        <v>1</v>
      </c>
      <c r="L16" s="6">
        <f t="shared" si="3"/>
        <v>309</v>
      </c>
      <c r="M16" s="11">
        <f t="shared" si="0"/>
        <v>2</v>
      </c>
      <c r="N16" s="6">
        <f>L16+J16</f>
        <v>369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14</v>
      </c>
      <c r="E18" s="6">
        <v>84</v>
      </c>
      <c r="F18" s="6">
        <v>11</v>
      </c>
      <c r="G18" s="6">
        <v>55</v>
      </c>
      <c r="H18" s="6">
        <v>2</v>
      </c>
      <c r="I18" s="6">
        <v>30</v>
      </c>
      <c r="J18" s="6">
        <f t="shared" si="1"/>
        <v>13</v>
      </c>
      <c r="K18" s="11">
        <f t="shared" si="2"/>
        <v>-1</v>
      </c>
      <c r="L18" s="6">
        <f t="shared" si="3"/>
        <v>85</v>
      </c>
      <c r="M18" s="11">
        <f t="shared" si="0"/>
        <v>1</v>
      </c>
      <c r="N18" s="6">
        <f t="shared" si="4"/>
        <v>98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8</v>
      </c>
      <c r="E19" s="6">
        <v>55</v>
      </c>
      <c r="F19" s="6">
        <v>2</v>
      </c>
      <c r="G19" s="6">
        <v>44</v>
      </c>
      <c r="H19" s="6">
        <v>6</v>
      </c>
      <c r="I19" s="6">
        <v>11</v>
      </c>
      <c r="J19" s="6">
        <f t="shared" si="1"/>
        <v>8</v>
      </c>
      <c r="K19" s="11">
        <f t="shared" si="2"/>
        <v>0</v>
      </c>
      <c r="L19" s="6">
        <f t="shared" si="3"/>
        <v>55</v>
      </c>
      <c r="M19" s="11">
        <f t="shared" si="0"/>
        <v>0</v>
      </c>
      <c r="N19" s="6">
        <f t="shared" si="4"/>
        <v>63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7</v>
      </c>
      <c r="E20" s="6">
        <v>70</v>
      </c>
      <c r="F20" s="6">
        <v>6</v>
      </c>
      <c r="G20" s="6">
        <v>53</v>
      </c>
      <c r="H20" s="6">
        <v>1</v>
      </c>
      <c r="I20" s="6">
        <v>17</v>
      </c>
      <c r="J20" s="6">
        <f t="shared" si="1"/>
        <v>7</v>
      </c>
      <c r="K20" s="11">
        <f>J20-D20</f>
        <v>0</v>
      </c>
      <c r="L20" s="6">
        <f t="shared" si="3"/>
        <v>70</v>
      </c>
      <c r="M20" s="11">
        <f t="shared" si="0"/>
        <v>0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276</v>
      </c>
      <c r="F22" s="6">
        <v>7</v>
      </c>
      <c r="G22" s="6">
        <v>255</v>
      </c>
      <c r="H22" s="6">
        <v>2</v>
      </c>
      <c r="I22" s="6">
        <v>21</v>
      </c>
      <c r="J22" s="15">
        <f t="shared" si="1"/>
        <v>9</v>
      </c>
      <c r="K22" s="16">
        <f t="shared" si="2"/>
        <v>1</v>
      </c>
      <c r="L22" s="15">
        <f t="shared" si="3"/>
        <v>276</v>
      </c>
      <c r="M22" s="16">
        <f t="shared" si="0"/>
        <v>0</v>
      </c>
      <c r="N22" s="15">
        <f>L22+J22</f>
        <v>285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0</v>
      </c>
      <c r="L23" s="6">
        <f t="shared" si="3"/>
        <v>9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8</v>
      </c>
      <c r="E25" s="6">
        <v>58</v>
      </c>
      <c r="F25" s="6">
        <v>7</v>
      </c>
      <c r="G25" s="6">
        <v>42</v>
      </c>
      <c r="H25" s="6">
        <v>1</v>
      </c>
      <c r="I25" s="6">
        <v>16</v>
      </c>
      <c r="J25" s="6">
        <f t="shared" si="1"/>
        <v>8</v>
      </c>
      <c r="K25" s="11">
        <f>J25-D25</f>
        <v>0</v>
      </c>
      <c r="L25" s="6">
        <f t="shared" si="3"/>
        <v>58</v>
      </c>
      <c r="M25" s="11">
        <f t="shared" si="0"/>
        <v>0</v>
      </c>
      <c r="N25" s="6">
        <f t="shared" si="4"/>
        <v>66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2</v>
      </c>
      <c r="G26" s="6">
        <v>34</v>
      </c>
      <c r="H26" s="6">
        <v>1</v>
      </c>
      <c r="I26" s="6">
        <v>3</v>
      </c>
      <c r="J26" s="6">
        <f t="shared" si="1"/>
        <v>3</v>
      </c>
      <c r="K26" s="11">
        <f t="shared" si="2"/>
        <v>-1</v>
      </c>
      <c r="L26" s="6">
        <f t="shared" si="3"/>
        <v>37</v>
      </c>
      <c r="M26" s="11">
        <f t="shared" si="0"/>
        <v>1</v>
      </c>
      <c r="N26" s="6">
        <f>L26+J26</f>
        <v>40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10</v>
      </c>
      <c r="E32" s="6">
        <v>76</v>
      </c>
      <c r="F32" s="6">
        <v>9</v>
      </c>
      <c r="G32" s="6">
        <v>61</v>
      </c>
      <c r="H32" s="6">
        <v>1</v>
      </c>
      <c r="I32" s="6">
        <v>15</v>
      </c>
      <c r="J32" s="6">
        <f t="shared" si="1"/>
        <v>10</v>
      </c>
      <c r="K32" s="11">
        <f t="shared" si="2"/>
        <v>0</v>
      </c>
      <c r="L32" s="6">
        <f t="shared" si="3"/>
        <v>76</v>
      </c>
      <c r="M32" s="11">
        <f t="shared" si="0"/>
        <v>0</v>
      </c>
      <c r="N32" s="6">
        <f t="shared" si="4"/>
        <v>86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6</v>
      </c>
      <c r="E33" s="6">
        <v>46</v>
      </c>
      <c r="F33" s="6">
        <v>4</v>
      </c>
      <c r="G33" s="6">
        <v>40</v>
      </c>
      <c r="H33" s="6">
        <v>1</v>
      </c>
      <c r="I33" s="6">
        <v>7</v>
      </c>
      <c r="J33" s="6">
        <f t="shared" si="1"/>
        <v>5</v>
      </c>
      <c r="K33" s="11">
        <f t="shared" si="2"/>
        <v>-1</v>
      </c>
      <c r="L33" s="6">
        <f t="shared" si="3"/>
        <v>47</v>
      </c>
      <c r="M33" s="11">
        <f t="shared" si="0"/>
        <v>1</v>
      </c>
      <c r="N33" s="6">
        <f t="shared" si="4"/>
        <v>52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-2</v>
      </c>
      <c r="L34" s="6">
        <f t="shared" si="3"/>
        <v>60</v>
      </c>
      <c r="M34" s="11">
        <f t="shared" si="0"/>
        <v>1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25</v>
      </c>
      <c r="F40" s="6">
        <v>0</v>
      </c>
      <c r="G40" s="6">
        <v>13</v>
      </c>
      <c r="H40" s="6">
        <v>0</v>
      </c>
      <c r="I40" s="6">
        <v>13</v>
      </c>
      <c r="J40" s="6">
        <f t="shared" si="1"/>
        <v>0</v>
      </c>
      <c r="K40" s="11">
        <f t="shared" si="5"/>
        <v>-1</v>
      </c>
      <c r="L40" s="6">
        <f t="shared" si="3"/>
        <v>26</v>
      </c>
      <c r="M40" s="11">
        <f t="shared" si="6"/>
        <v>1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3</v>
      </c>
      <c r="E41" s="6">
        <v>48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-1</v>
      </c>
      <c r="L41" s="6">
        <f t="shared" si="3"/>
        <v>50</v>
      </c>
      <c r="M41" s="11">
        <f t="shared" si="6"/>
        <v>2</v>
      </c>
      <c r="N41" s="6">
        <f t="shared" si="4"/>
        <v>52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67</v>
      </c>
      <c r="E43" s="6">
        <v>317</v>
      </c>
      <c r="F43" s="6">
        <v>53</v>
      </c>
      <c r="G43" s="6">
        <v>285</v>
      </c>
      <c r="H43" s="6">
        <v>4</v>
      </c>
      <c r="I43" s="6">
        <v>43</v>
      </c>
      <c r="J43" s="6">
        <f t="shared" si="1"/>
        <v>57</v>
      </c>
      <c r="K43" s="11">
        <f t="shared" si="5"/>
        <v>-10</v>
      </c>
      <c r="L43" s="6">
        <f t="shared" si="3"/>
        <v>328</v>
      </c>
      <c r="M43" s="11">
        <f t="shared" si="6"/>
        <v>11</v>
      </c>
      <c r="N43" s="6">
        <f t="shared" si="4"/>
        <v>385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35</v>
      </c>
      <c r="E44" s="6">
        <v>132</v>
      </c>
      <c r="F44" s="6">
        <v>28</v>
      </c>
      <c r="G44" s="6">
        <v>83</v>
      </c>
      <c r="H44" s="6">
        <v>3</v>
      </c>
      <c r="I44" s="6">
        <v>54</v>
      </c>
      <c r="J44" s="6">
        <f t="shared" si="1"/>
        <v>31</v>
      </c>
      <c r="K44" s="11">
        <f t="shared" si="5"/>
        <v>-4</v>
      </c>
      <c r="L44" s="6">
        <f t="shared" si="3"/>
        <v>137</v>
      </c>
      <c r="M44" s="11">
        <f t="shared" si="6"/>
        <v>5</v>
      </c>
      <c r="N44" s="6">
        <f t="shared" si="4"/>
        <v>168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15</v>
      </c>
      <c r="F48" s="6">
        <v>0</v>
      </c>
      <c r="G48" s="6">
        <v>13</v>
      </c>
      <c r="H48" s="6">
        <v>1</v>
      </c>
      <c r="I48" s="6">
        <v>3</v>
      </c>
      <c r="J48" s="6">
        <f t="shared" si="1"/>
        <v>1</v>
      </c>
      <c r="K48" s="11">
        <f t="shared" si="5"/>
        <v>0</v>
      </c>
      <c r="L48" s="6">
        <f t="shared" si="3"/>
        <v>16</v>
      </c>
      <c r="M48" s="11">
        <f t="shared" si="6"/>
        <v>1</v>
      </c>
      <c r="N48" s="6">
        <f t="shared" si="4"/>
        <v>17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71</v>
      </c>
      <c r="F50" s="6">
        <v>2</v>
      </c>
      <c r="G50" s="6">
        <v>65</v>
      </c>
      <c r="H50" s="6">
        <v>2</v>
      </c>
      <c r="I50" s="6">
        <v>6</v>
      </c>
      <c r="J50" s="15">
        <f t="shared" si="1"/>
        <v>4</v>
      </c>
      <c r="K50" s="16">
        <f t="shared" si="5"/>
        <v>2</v>
      </c>
      <c r="L50" s="15">
        <f t="shared" si="3"/>
        <v>71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3</v>
      </c>
      <c r="I51" s="6">
        <v>14</v>
      </c>
      <c r="J51" s="6">
        <f t="shared" si="1"/>
        <v>5</v>
      </c>
      <c r="K51" s="11">
        <f t="shared" si="5"/>
        <v>2</v>
      </c>
      <c r="L51" s="6">
        <f t="shared" si="3"/>
        <v>18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23</v>
      </c>
      <c r="E54" s="15">
        <v>457</v>
      </c>
      <c r="F54" s="6">
        <v>13</v>
      </c>
      <c r="G54" s="6">
        <v>287</v>
      </c>
      <c r="H54" s="6">
        <v>14</v>
      </c>
      <c r="I54" s="6">
        <v>172</v>
      </c>
      <c r="J54" s="15">
        <f t="shared" si="1"/>
        <v>27</v>
      </c>
      <c r="K54" s="16">
        <f t="shared" si="5"/>
        <v>4</v>
      </c>
      <c r="L54" s="15">
        <f t="shared" si="3"/>
        <v>459</v>
      </c>
      <c r="M54" s="16">
        <f t="shared" si="6"/>
        <v>2</v>
      </c>
      <c r="N54" s="15">
        <f t="shared" si="4"/>
        <v>486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7</v>
      </c>
      <c r="E55" s="6">
        <v>35</v>
      </c>
      <c r="F55" s="6">
        <v>5</v>
      </c>
      <c r="G55" s="6">
        <v>24</v>
      </c>
      <c r="H55" s="6">
        <v>1</v>
      </c>
      <c r="I55" s="6">
        <v>13</v>
      </c>
      <c r="J55" s="6">
        <f t="shared" si="1"/>
        <v>6</v>
      </c>
      <c r="K55" s="11">
        <f t="shared" si="5"/>
        <v>-1</v>
      </c>
      <c r="L55" s="6">
        <f t="shared" si="3"/>
        <v>37</v>
      </c>
      <c r="M55" s="11">
        <f t="shared" si="6"/>
        <v>2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9</v>
      </c>
      <c r="E56" s="6">
        <v>43</v>
      </c>
      <c r="F56" s="6">
        <v>9</v>
      </c>
      <c r="G56" s="6">
        <v>35</v>
      </c>
      <c r="H56" s="6">
        <v>0</v>
      </c>
      <c r="I56" s="6">
        <v>8</v>
      </c>
      <c r="J56" s="6">
        <f t="shared" si="1"/>
        <v>9</v>
      </c>
      <c r="K56" s="11">
        <f t="shared" si="5"/>
        <v>0</v>
      </c>
      <c r="L56" s="6">
        <f t="shared" si="3"/>
        <v>43</v>
      </c>
      <c r="M56" s="11">
        <f t="shared" si="6"/>
        <v>0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4</v>
      </c>
      <c r="E57" s="6">
        <v>38</v>
      </c>
      <c r="F57" s="6">
        <v>3</v>
      </c>
      <c r="G57" s="6">
        <v>38</v>
      </c>
      <c r="H57" s="6">
        <v>0</v>
      </c>
      <c r="I57" s="6">
        <v>1</v>
      </c>
      <c r="J57" s="6">
        <f t="shared" si="1"/>
        <v>3</v>
      </c>
      <c r="K57" s="11">
        <f t="shared" si="5"/>
        <v>-1</v>
      </c>
      <c r="L57" s="6">
        <f t="shared" si="3"/>
        <v>39</v>
      </c>
      <c r="M57" s="11">
        <f t="shared" si="6"/>
        <v>1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29</v>
      </c>
      <c r="F58" s="6">
        <v>3</v>
      </c>
      <c r="G58" s="6">
        <v>15</v>
      </c>
      <c r="H58" s="6">
        <v>1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30</v>
      </c>
      <c r="M58" s="11">
        <f t="shared" si="6"/>
        <v>1</v>
      </c>
      <c r="N58" s="6">
        <f t="shared" si="4"/>
        <v>34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0</v>
      </c>
      <c r="I60" s="6">
        <v>10</v>
      </c>
      <c r="J60" s="15">
        <f t="shared" si="1"/>
        <v>6</v>
      </c>
      <c r="K60" s="16">
        <f t="shared" si="5"/>
        <v>-1</v>
      </c>
      <c r="L60" s="15">
        <f t="shared" si="3"/>
        <v>63</v>
      </c>
      <c r="M60" s="16">
        <f t="shared" si="6"/>
        <v>1</v>
      </c>
      <c r="N60" s="15">
        <f t="shared" si="4"/>
        <v>69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14</v>
      </c>
      <c r="E63" s="6">
        <v>86</v>
      </c>
      <c r="F63" s="6">
        <v>20</v>
      </c>
      <c r="G63" s="6">
        <v>67</v>
      </c>
      <c r="H63" s="6">
        <v>3</v>
      </c>
      <c r="I63" s="6">
        <v>11</v>
      </c>
      <c r="J63" s="6">
        <f t="shared" si="1"/>
        <v>23</v>
      </c>
      <c r="K63" s="11">
        <f t="shared" si="5"/>
        <v>9</v>
      </c>
      <c r="L63" s="6">
        <f t="shared" si="3"/>
        <v>78</v>
      </c>
      <c r="M63" s="11">
        <f t="shared" si="6"/>
        <v>-8</v>
      </c>
      <c r="N63" s="6">
        <f t="shared" si="4"/>
        <v>101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</v>
      </c>
      <c r="E64" s="6">
        <v>263</v>
      </c>
      <c r="F64" s="6">
        <v>3</v>
      </c>
      <c r="G64" s="6">
        <v>244</v>
      </c>
      <c r="H64" s="6">
        <v>4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262</v>
      </c>
      <c r="M64" s="11">
        <f t="shared" si="6"/>
        <v>-1</v>
      </c>
      <c r="N64" s="6">
        <f>L64+J64</f>
        <v>269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16</v>
      </c>
      <c r="F66" s="6">
        <v>0</v>
      </c>
      <c r="G66" s="6">
        <v>12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-1</v>
      </c>
      <c r="L74" s="6">
        <f t="shared" si="10"/>
        <v>20</v>
      </c>
      <c r="M74" s="11">
        <f t="shared" si="8"/>
        <v>1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11</v>
      </c>
      <c r="E75" s="6">
        <v>102</v>
      </c>
      <c r="F75" s="6">
        <v>8</v>
      </c>
      <c r="G75" s="6">
        <v>57</v>
      </c>
      <c r="H75" s="6">
        <v>7</v>
      </c>
      <c r="I75" s="6">
        <v>44</v>
      </c>
      <c r="J75" s="6">
        <f t="shared" si="9"/>
        <v>15</v>
      </c>
      <c r="K75" s="11">
        <f t="shared" si="7"/>
        <v>4</v>
      </c>
      <c r="L75" s="6">
        <f t="shared" si="10"/>
        <v>101</v>
      </c>
      <c r="M75" s="11">
        <f t="shared" si="8"/>
        <v>-1</v>
      </c>
      <c r="N75" s="6">
        <f t="shared" si="11"/>
        <v>116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13</v>
      </c>
      <c r="E79" s="6">
        <v>37</v>
      </c>
      <c r="F79" s="6">
        <v>13</v>
      </c>
      <c r="G79" s="6">
        <v>31</v>
      </c>
      <c r="H79" s="6">
        <v>4</v>
      </c>
      <c r="I79" s="6">
        <v>6</v>
      </c>
      <c r="J79" s="6">
        <f t="shared" si="9"/>
        <v>17</v>
      </c>
      <c r="K79" s="11">
        <f t="shared" si="7"/>
        <v>4</v>
      </c>
      <c r="L79" s="6">
        <f t="shared" si="10"/>
        <v>37</v>
      </c>
      <c r="M79" s="11">
        <f t="shared" si="8"/>
        <v>0</v>
      </c>
      <c r="N79" s="6">
        <f t="shared" si="11"/>
        <v>54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10</v>
      </c>
      <c r="E81" s="6">
        <v>56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-3</v>
      </c>
      <c r="L81" s="6">
        <f t="shared" si="10"/>
        <v>59</v>
      </c>
      <c r="M81" s="11">
        <f t="shared" si="8"/>
        <v>3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9</v>
      </c>
      <c r="E82" s="6">
        <v>61</v>
      </c>
      <c r="F82" s="6">
        <v>9</v>
      </c>
      <c r="G82" s="6">
        <v>56</v>
      </c>
      <c r="H82" s="6">
        <v>1</v>
      </c>
      <c r="I82" s="6">
        <v>5</v>
      </c>
      <c r="J82" s="6">
        <f t="shared" si="9"/>
        <v>10</v>
      </c>
      <c r="K82" s="11">
        <f t="shared" si="7"/>
        <v>1</v>
      </c>
      <c r="L82" s="6">
        <f t="shared" si="10"/>
        <v>61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12</v>
      </c>
      <c r="E83" s="6">
        <v>39</v>
      </c>
      <c r="F83" s="6">
        <v>12</v>
      </c>
      <c r="G83" s="6">
        <v>34</v>
      </c>
      <c r="H83" s="6">
        <v>0</v>
      </c>
      <c r="I83" s="6">
        <v>5</v>
      </c>
      <c r="J83" s="6">
        <f t="shared" si="9"/>
        <v>12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1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43</v>
      </c>
      <c r="F88" s="6">
        <v>4</v>
      </c>
      <c r="G88" s="6">
        <v>25</v>
      </c>
      <c r="H88" s="6">
        <v>0</v>
      </c>
      <c r="I88" s="6">
        <v>18</v>
      </c>
      <c r="J88" s="6">
        <f t="shared" si="9"/>
        <v>4</v>
      </c>
      <c r="K88" s="11">
        <f t="shared" si="7"/>
        <v>0</v>
      </c>
      <c r="L88" s="6">
        <f t="shared" si="10"/>
        <v>43</v>
      </c>
      <c r="M88" s="11">
        <f t="shared" si="8"/>
        <v>0</v>
      </c>
      <c r="N88" s="6">
        <f t="shared" si="11"/>
        <v>47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5</v>
      </c>
      <c r="G90" s="6">
        <v>9</v>
      </c>
      <c r="H90" s="6">
        <v>1</v>
      </c>
      <c r="I90" s="6">
        <v>5</v>
      </c>
      <c r="J90" s="6">
        <f t="shared" si="9"/>
        <v>6</v>
      </c>
      <c r="K90" s="11">
        <f t="shared" si="7"/>
        <v>-2</v>
      </c>
      <c r="L90" s="6">
        <f t="shared" si="10"/>
        <v>14</v>
      </c>
      <c r="M90" s="11">
        <f t="shared" si="8"/>
        <v>2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5</v>
      </c>
      <c r="E91" s="6">
        <v>180</v>
      </c>
      <c r="F91" s="6">
        <v>3</v>
      </c>
      <c r="G91" s="6">
        <v>169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181</v>
      </c>
      <c r="M91" s="11">
        <f t="shared" si="8"/>
        <v>1</v>
      </c>
      <c r="N91" s="6">
        <f t="shared" si="11"/>
        <v>186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6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-1</v>
      </c>
      <c r="L92" s="6">
        <f t="shared" si="10"/>
        <v>7</v>
      </c>
      <c r="M92" s="11">
        <f t="shared" si="8"/>
        <v>1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1</v>
      </c>
      <c r="G93" s="6">
        <v>4</v>
      </c>
      <c r="H93" s="6">
        <v>0</v>
      </c>
      <c r="I93" s="6">
        <v>2</v>
      </c>
      <c r="J93" s="6">
        <f t="shared" si="9"/>
        <v>1</v>
      </c>
      <c r="K93" s="11">
        <f t="shared" si="7"/>
        <v>-1</v>
      </c>
      <c r="L93" s="6">
        <f t="shared" si="10"/>
        <v>6</v>
      </c>
      <c r="M93" s="11">
        <f t="shared" si="8"/>
        <v>1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-1</v>
      </c>
      <c r="L95" s="6">
        <f t="shared" si="10"/>
        <v>7</v>
      </c>
      <c r="M95" s="11">
        <f t="shared" si="8"/>
        <v>1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4</v>
      </c>
      <c r="G97" s="6">
        <v>6</v>
      </c>
      <c r="H97" s="6">
        <v>0</v>
      </c>
      <c r="I97" s="6">
        <v>3</v>
      </c>
      <c r="J97" s="6">
        <f t="shared" si="9"/>
        <v>4</v>
      </c>
      <c r="K97" s="11">
        <f t="shared" si="7"/>
        <v>1</v>
      </c>
      <c r="L97" s="6">
        <f t="shared" si="10"/>
        <v>9</v>
      </c>
      <c r="M97" s="11">
        <f t="shared" si="8"/>
        <v>0</v>
      </c>
      <c r="N97" s="6">
        <f t="shared" si="11"/>
        <v>13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26</v>
      </c>
      <c r="E98" s="6">
        <v>97</v>
      </c>
      <c r="F98" s="6">
        <v>24</v>
      </c>
      <c r="G98" s="6">
        <v>75</v>
      </c>
      <c r="H98" s="6">
        <v>3</v>
      </c>
      <c r="I98" s="6">
        <v>22</v>
      </c>
      <c r="J98" s="6">
        <f t="shared" si="9"/>
        <v>27</v>
      </c>
      <c r="K98" s="11">
        <f t="shared" si="7"/>
        <v>1</v>
      </c>
      <c r="L98" s="6">
        <f t="shared" si="10"/>
        <v>97</v>
      </c>
      <c r="M98" s="11">
        <f t="shared" si="8"/>
        <v>0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10</v>
      </c>
      <c r="E100" s="6">
        <v>43</v>
      </c>
      <c r="F100" s="6">
        <v>6</v>
      </c>
      <c r="G100" s="6">
        <v>38</v>
      </c>
      <c r="H100" s="6">
        <v>2</v>
      </c>
      <c r="I100" s="6">
        <v>7</v>
      </c>
      <c r="J100" s="6">
        <f t="shared" si="9"/>
        <v>8</v>
      </c>
      <c r="K100" s="11">
        <f t="shared" ref="K100:K120" si="12">J100-D100</f>
        <v>-2</v>
      </c>
      <c r="L100" s="6">
        <f t="shared" si="10"/>
        <v>45</v>
      </c>
      <c r="M100" s="11">
        <f t="shared" ref="M100:M120" si="13">L100-E100</f>
        <v>2</v>
      </c>
      <c r="N100" s="6">
        <f t="shared" si="11"/>
        <v>53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18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20</v>
      </c>
      <c r="M101" s="11">
        <f t="shared" si="13"/>
        <v>1</v>
      </c>
      <c r="N101" s="6">
        <f t="shared" si="11"/>
        <v>22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4</v>
      </c>
      <c r="E107" s="6">
        <v>38</v>
      </c>
      <c r="F107" s="6">
        <v>0</v>
      </c>
      <c r="G107" s="6">
        <v>31</v>
      </c>
      <c r="H107" s="6">
        <v>1</v>
      </c>
      <c r="I107" s="6">
        <v>10</v>
      </c>
      <c r="J107" s="6">
        <f t="shared" si="9"/>
        <v>1</v>
      </c>
      <c r="K107" s="11">
        <f t="shared" si="12"/>
        <v>-3</v>
      </c>
      <c r="L107" s="6">
        <f t="shared" si="10"/>
        <v>41</v>
      </c>
      <c r="M107" s="11">
        <f t="shared" si="13"/>
        <v>3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12</v>
      </c>
      <c r="E108" s="6">
        <v>60</v>
      </c>
      <c r="F108" s="6">
        <v>12</v>
      </c>
      <c r="G108" s="6">
        <v>57</v>
      </c>
      <c r="H108" s="6">
        <v>0</v>
      </c>
      <c r="I108" s="6">
        <v>3</v>
      </c>
      <c r="J108" s="6">
        <f t="shared" si="9"/>
        <v>12</v>
      </c>
      <c r="K108" s="11">
        <f t="shared" si="12"/>
        <v>0</v>
      </c>
      <c r="L108" s="6">
        <f t="shared" si="10"/>
        <v>60</v>
      </c>
      <c r="M108" s="11">
        <f t="shared" si="13"/>
        <v>0</v>
      </c>
      <c r="N108" s="6">
        <f t="shared" si="11"/>
        <v>72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13</v>
      </c>
      <c r="E109" s="6">
        <v>48</v>
      </c>
      <c r="F109" s="6">
        <v>11</v>
      </c>
      <c r="G109" s="6">
        <v>33</v>
      </c>
      <c r="H109" s="6">
        <v>1</v>
      </c>
      <c r="I109" s="6">
        <v>16</v>
      </c>
      <c r="J109" s="6">
        <f t="shared" si="9"/>
        <v>12</v>
      </c>
      <c r="K109" s="11">
        <f t="shared" si="12"/>
        <v>-1</v>
      </c>
      <c r="L109" s="6">
        <f t="shared" si="10"/>
        <v>49</v>
      </c>
      <c r="M109" s="11">
        <f t="shared" si="13"/>
        <v>1</v>
      </c>
      <c r="N109" s="6">
        <f t="shared" si="11"/>
        <v>61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1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0</v>
      </c>
      <c r="L112" s="6">
        <f t="shared" si="10"/>
        <v>68</v>
      </c>
      <c r="M112" s="11">
        <f t="shared" si="13"/>
        <v>0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3</v>
      </c>
      <c r="E115" s="6">
        <v>21</v>
      </c>
      <c r="F115" s="6">
        <v>2</v>
      </c>
      <c r="G115" s="6">
        <v>15</v>
      </c>
      <c r="H115" s="6">
        <v>2</v>
      </c>
      <c r="I115" s="6">
        <v>5</v>
      </c>
      <c r="J115" s="6">
        <f t="shared" si="9"/>
        <v>4</v>
      </c>
      <c r="K115" s="11">
        <f t="shared" si="12"/>
        <v>1</v>
      </c>
      <c r="L115" s="6">
        <f t="shared" si="10"/>
        <v>20</v>
      </c>
      <c r="M115" s="11">
        <f t="shared" si="13"/>
        <v>-1</v>
      </c>
      <c r="N115" s="6">
        <f t="shared" si="11"/>
        <v>24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-1</v>
      </c>
      <c r="L117" s="6">
        <f t="shared" si="10"/>
        <v>46</v>
      </c>
      <c r="M117" s="11">
        <f t="shared" si="13"/>
        <v>1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4</v>
      </c>
      <c r="E118" s="6">
        <v>44</v>
      </c>
      <c r="F118" s="6">
        <v>4</v>
      </c>
      <c r="G118" s="6">
        <v>41</v>
      </c>
      <c r="H118" s="6">
        <v>0</v>
      </c>
      <c r="I118" s="6">
        <v>3</v>
      </c>
      <c r="J118" s="6">
        <f t="shared" si="9"/>
        <v>4</v>
      </c>
      <c r="K118" s="11">
        <f t="shared" si="12"/>
        <v>0</v>
      </c>
      <c r="L118" s="6">
        <f t="shared" si="10"/>
        <v>44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114</v>
      </c>
      <c r="E120" s="6">
        <v>547</v>
      </c>
      <c r="F120" s="6">
        <v>50</v>
      </c>
      <c r="G120" s="6">
        <v>408</v>
      </c>
      <c r="H120" s="6">
        <v>74</v>
      </c>
      <c r="I120" s="6">
        <v>142</v>
      </c>
      <c r="J120" s="6">
        <f t="shared" si="9"/>
        <v>124</v>
      </c>
      <c r="K120" s="11">
        <f t="shared" si="12"/>
        <v>10</v>
      </c>
      <c r="L120" s="6">
        <f t="shared" si="10"/>
        <v>550</v>
      </c>
      <c r="M120" s="11">
        <f t="shared" si="13"/>
        <v>3</v>
      </c>
      <c r="N120" s="6">
        <f t="shared" si="11"/>
        <v>674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923</v>
      </c>
      <c r="G121" s="10">
        <f>SUM(G4:G119)+G120</f>
        <v>7225</v>
      </c>
      <c r="H121" s="10">
        <f>SUM(H4:H119)+H120</f>
        <v>237</v>
      </c>
      <c r="I121" s="10">
        <f>SUM(I4:I119)+I120</f>
        <v>1658</v>
      </c>
      <c r="J121" s="10">
        <f t="shared" ref="J121:M121" si="14">SUM(J4:J119)+J120</f>
        <v>1160</v>
      </c>
      <c r="K121" s="13">
        <f t="shared" si="14"/>
        <v>-82</v>
      </c>
      <c r="L121" s="10">
        <f t="shared" si="14"/>
        <v>8883</v>
      </c>
      <c r="M121" s="13">
        <f t="shared" si="14"/>
        <v>145</v>
      </c>
      <c r="N121" s="10">
        <f>SUM(N4:N119)+N120</f>
        <v>10043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2020-05-05T22:28:23Z</dcterms:modified>
</cp:coreProperties>
</file>