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<sst xmlns="http://schemas.openxmlformats.org/spreadsheetml/2006/main" count="250" uniqueCount="246">
  <si>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</si>
  <si>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</si>
  <si>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</si>
  <si>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</si>
  <si>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</si>
  <si>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</si>
  <si>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</si>
  <si>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</si>
  <si>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</si>
  <si>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</si>
  <si>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</si>
  <si>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</si>
  <si>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</si>
  <si>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</si>
  <si>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</si>
  <si>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</si>
  <si>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</si>
  <si>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</si>
  <si>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</si>
  <si>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</si>
  <si>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</si>
  <si>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</si>
  <si>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</si>
  <si>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</si>
  <si>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</si>
  <si>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</si>
  <si>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</si>
  <si>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</si>
  <si>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</si>
  <si>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</si>
  <si>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</si>
  <si>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</si>
  <si>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</si>
  <si>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</si>
  <si>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</si>
  <si>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</si>
  <si>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</si>
  <si>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</si>
  <si>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</si>
  <si>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</si>
  <si>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</si>
  <si>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</si>
  <si>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</si>
  <si>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</si>
  <si>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</si>
  <si>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</si>
  <si>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</si>
  <si>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</si>
  <si>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</si>
  <si>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</si>
  <si>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</si>
  <si>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</si>
  <si>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</si>
  <si>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</si>
  <si>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</si>
  <si>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</si>
  <si>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</si>
  <si>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</si>
  <si>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</si>
  <si>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</si>
  <si>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</si>
  <si>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</si>
  <si>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</si>
  <si>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</si>
  <si>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</si>
  <si>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</si>
  <si>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</si>
  <si>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</si>
  <si>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</si>
  <si>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</si>
  <si>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</si>
  <si>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</si>
  <si>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</si>
  <si>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</si>
  <si>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</si>
  <si>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</si>
  <si>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</si>
  <si>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</si>
  <si>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</si>
  <si>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</si>
  <si>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</si>
  <si>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</si>
  <si>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</si>
  <si>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</si>
  <si>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</si>
  <si>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</si>
  <si>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</si>
  <si>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</si>
  <si>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</si>
  <si>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</si>
  <si>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</si>
  <si>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</si>
  <si>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</si>
  <si>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</si>
  <si>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</si>
  <si>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</si>
  <si>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</si>
  <si>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</si>
  <si>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</si>
  <si>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</si>
  <si>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</si>
  <si>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</si>
  <si>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</si>
  <si>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</si>
  <si>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</si>
  <si>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</si>
  <si>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</si>
  <si>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</si>
  <si>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</si>
  <si>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</si>
  <si>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</si>
  <si>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</si>
  <si>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</si>
  <si>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</si>
  <si>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</si>
  <si>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</si>
  <si>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</si>
  <si>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</si>
  <si>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</si>
  <si>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</si>
  <si>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</si>
  <si>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</si>
  <si>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</si>
  <si>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</si>
  <si>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</si>
  <si>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</si>
  <si>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</si>
  <si>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</si>
  <si>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</si>
  <si>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</si>
  <si>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</si>
  <si>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</si>
  <si>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</si>
  <si>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</si>
  <si>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</si>
  <si>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</si>
  <si>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</si>
  <si>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</si>
  <si>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</si>
  <si>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</si>
  <si>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</si>
  <si>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</si>
  <si>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</si>
  <si>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</si>
  <si>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</si>
  <si>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</si>
  <si>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</si>
  <si>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</si>
  <si>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</si>
  <si>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</si>
  <si>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</si>
  <si>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</si>
  <si>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</si>
  <si>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</si>
  <si>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</si>
  <si>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</si>
  <si>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</si>
  <si>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</si>
  <si>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</si>
  <si>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</si>
  <si>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</si>
  <si>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</si>
  <si>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</si>
  <si>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</si>
  <si>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</si>
  <si>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</si>
  <si>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</si>
  <si>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</si>
  <si>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</si>
  <si>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</si>
  <si>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</si>
  <si>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</si>
  <si>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</si>
  <si>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</si>
  <si>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</si>
  <si>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</si>
  <si>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</si>
  <si>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</si>
  <si>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</si>
  <si>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</si>
  <si>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</si>
  <si>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</si>
  <si>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</si>
  <si>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</si>
  <si>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</si>
  <si>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</si>
  <si>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</si>
  <si>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</si>
  <si>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</si>
  <si>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</si>
  <si>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</si>
  <si>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</si>
  <si>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</si>
  <si>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</si>
  <si>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</si>
  <si>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</si>
  <si>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</si>
  <si>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</si>
  <si>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</si>
  <si>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</si>
  <si>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</si>
  <si>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</si>
  <si>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</si>
  <si>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</si>
  <si>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</si>
  <si>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</si>
  <si>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</si>
  <si>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</si>
  <si>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</si>
  <si>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</si>
  <si>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</si>
  <si>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</si>
  <si>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</si>
  <si>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</si>
  <si>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</si>
  <si>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</si>
  <si>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</si>
  <si>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</si>
  <si>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</si>
  <si>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</si>
  <si>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</si>
  <si>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</si>
  <si>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</si>
  <si>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</si>
  <si>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</si>
  <si>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</si>
  <si>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</si>
  <si>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</si>
  <si>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</si>
  <si>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</si>
  <si>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</si>
  <si>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</si>
  <si>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</si>
  <si>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</si>
  <si>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</si>
  <si>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</si>
  <si>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26-04-2020</t>
  </si>
  <si>
    <t>Numero casi di QUARANTENE/ISOLAMENTI CONCLUSI al 26-04-2020</t>
  </si>
  <si>
    <t>Isolamento/Qarantena al 27-04-2020</t>
  </si>
  <si>
    <t>Totale casi di QUARANTENE/ISOLAMENTI    al 27-04-2020</t>
  </si>
  <si>
    <t>Numero casi di QUARANTENE IN CORSO al 27-04-2020</t>
  </si>
  <si>
    <t>Numero casi di QUARANTENE CONCLUSE al 27-04-2020</t>
  </si>
  <si>
    <t>Numero casi di ISOLAMENTI DOMICILIARI FIDUCIARI IN CORSO al 27-04-2020</t>
  </si>
  <si>
    <t>Numero casi di ISOLAMENTI DOMICILIARI FIDUCIARI CONCLUSI al 27-04-2020</t>
  </si>
  <si>
    <t>Numero casi di QUARANTENE/ISOLAMENTI IN CORSO al 27-04-2020</t>
  </si>
  <si>
    <t>Numero casi di QUARANTENE/ISOLAMENTI CONCLUSI al 27-04-2020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</si>
</sst>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O14" sqref="O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20</v>
      </c>
      <c r="E4" s="6">
        <v>17</v>
      </c>
      <c r="F4" s="6">
        <v>18</v>
      </c>
      <c r="G4" s="6">
        <v>18</v>
      </c>
      <c r="H4" s="6">
        <v>1</v>
      </c>
      <c r="I4" s="6">
        <v>0</v>
      </c>
      <c r="J4" s="6">
        <f>F4+H4</f>
        <v>19</v>
      </c>
      <c r="K4" s="11">
        <f>J4-D4</f>
        <v>-1</v>
      </c>
      <c r="L4" s="6">
        <f>G4+I4</f>
        <v>18</v>
      </c>
      <c r="M4" s="11">
        <f t="shared" ref="M4:M35" si="0">L4-E4</f>
        <v>1</v>
      </c>
      <c r="N4" s="6">
        <f>L4+J4</f>
        <v>37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153</v>
      </c>
      <c r="E7" s="6">
        <v>379</v>
      </c>
      <c r="F7" s="6">
        <v>126</v>
      </c>
      <c r="G7" s="6">
        <v>341</v>
      </c>
      <c r="H7" s="6">
        <v>5</v>
      </c>
      <c r="I7" s="6">
        <v>60</v>
      </c>
      <c r="J7" s="6">
        <f>F7+H7</f>
        <v>131</v>
      </c>
      <c r="K7" s="11">
        <f>J7-D7</f>
        <v>-22</v>
      </c>
      <c r="L7" s="6">
        <f>G7+I7</f>
        <v>401</v>
      </c>
      <c r="M7" s="11">
        <f>L7-E7</f>
        <v>22</v>
      </c>
      <c r="N7" s="6">
        <f t="shared" si="4"/>
        <v>532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16</v>
      </c>
      <c r="E9" s="6">
        <v>94</v>
      </c>
      <c r="F9" s="6">
        <v>13</v>
      </c>
      <c r="G9" s="6">
        <v>84</v>
      </c>
      <c r="H9" s="6">
        <v>2</v>
      </c>
      <c r="I9" s="6">
        <v>11</v>
      </c>
      <c r="J9" s="6">
        <f t="shared" si="1"/>
        <v>15</v>
      </c>
      <c r="K9" s="11">
        <f t="shared" si="2"/>
        <v>-1</v>
      </c>
      <c r="L9" s="6">
        <f t="shared" si="3"/>
        <v>95</v>
      </c>
      <c r="M9" s="11">
        <f t="shared" si="0"/>
        <v>1</v>
      </c>
      <c r="N9" s="6">
        <f t="shared" si="4"/>
        <v>110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650</v>
      </c>
      <c r="E11" s="6">
        <v>1372</v>
      </c>
      <c r="F11" s="6">
        <v>601</v>
      </c>
      <c r="G11" s="6">
        <v>1198</v>
      </c>
      <c r="H11" s="6">
        <v>21</v>
      </c>
      <c r="I11" s="6">
        <v>208</v>
      </c>
      <c r="J11" s="6">
        <f t="shared" si="1"/>
        <v>622</v>
      </c>
      <c r="K11" s="11">
        <f t="shared" si="2"/>
        <v>-28</v>
      </c>
      <c r="L11" s="6">
        <f t="shared" si="3"/>
        <v>1406</v>
      </c>
      <c r="M11" s="11">
        <f t="shared" si="0"/>
        <v>34</v>
      </c>
      <c r="N11" s="6">
        <f>L11+J11</f>
        <v>2028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17</v>
      </c>
      <c r="M12" s="11">
        <f t="shared" si="0"/>
        <v>0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45</v>
      </c>
      <c r="F13" s="6">
        <v>1</v>
      </c>
      <c r="G13" s="6">
        <v>41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45</v>
      </c>
      <c r="M13" s="11">
        <f t="shared" si="0"/>
        <v>0</v>
      </c>
      <c r="N13" s="6">
        <f t="shared" si="4"/>
        <v>48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78</v>
      </c>
      <c r="E14" s="6">
        <v>332</v>
      </c>
      <c r="F14" s="6">
        <v>60</v>
      </c>
      <c r="G14" s="6">
        <v>259</v>
      </c>
      <c r="H14" s="6">
        <v>13</v>
      </c>
      <c r="I14" s="6">
        <v>78</v>
      </c>
      <c r="J14" s="6">
        <f t="shared" si="1"/>
        <v>73</v>
      </c>
      <c r="K14" s="11">
        <f t="shared" si="2"/>
        <v>-5</v>
      </c>
      <c r="L14" s="6">
        <f t="shared" si="3"/>
        <v>337</v>
      </c>
      <c r="M14" s="11">
        <f>L14-E14</f>
        <v>5</v>
      </c>
      <c r="N14" s="6">
        <f t="shared" si="4"/>
        <v>410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12</v>
      </c>
      <c r="E15" s="6">
        <v>25</v>
      </c>
      <c r="F15" s="6">
        <v>10</v>
      </c>
      <c r="G15" s="6">
        <v>23</v>
      </c>
      <c r="H15" s="6">
        <v>0</v>
      </c>
      <c r="I15" s="6">
        <v>4</v>
      </c>
      <c r="J15" s="6">
        <f t="shared" si="1"/>
        <v>10</v>
      </c>
      <c r="K15" s="11">
        <f t="shared" si="2"/>
        <v>-2</v>
      </c>
      <c r="L15" s="6">
        <f t="shared" si="3"/>
        <v>27</v>
      </c>
      <c r="M15" s="11">
        <f t="shared" si="0"/>
        <v>2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94</v>
      </c>
      <c r="E16" s="6">
        <v>249</v>
      </c>
      <c r="F16" s="6">
        <v>65</v>
      </c>
      <c r="G16" s="6">
        <v>226</v>
      </c>
      <c r="H16" s="6">
        <v>6</v>
      </c>
      <c r="I16" s="6">
        <v>46</v>
      </c>
      <c r="J16" s="6">
        <f t="shared" si="1"/>
        <v>71</v>
      </c>
      <c r="K16" s="11">
        <f t="shared" si="2"/>
        <v>-23</v>
      </c>
      <c r="L16" s="6">
        <f t="shared" si="3"/>
        <v>272</v>
      </c>
      <c r="M16" s="11">
        <f t="shared" si="0"/>
        <v>23</v>
      </c>
      <c r="N16" s="6">
        <f>L16+J16</f>
        <v>343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27</v>
      </c>
      <c r="E18" s="6">
        <v>65</v>
      </c>
      <c r="F18" s="6">
        <v>16</v>
      </c>
      <c r="G18" s="6">
        <v>46</v>
      </c>
      <c r="H18" s="6">
        <v>10</v>
      </c>
      <c r="I18" s="6">
        <v>20</v>
      </c>
      <c r="J18" s="6">
        <f t="shared" si="1"/>
        <v>26</v>
      </c>
      <c r="K18" s="11">
        <f t="shared" si="2"/>
        <v>-1</v>
      </c>
      <c r="L18" s="6">
        <f t="shared" si="3"/>
        <v>66</v>
      </c>
      <c r="M18" s="11">
        <f t="shared" si="0"/>
        <v>1</v>
      </c>
      <c r="N18" s="6">
        <f t="shared" si="4"/>
        <v>92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11</v>
      </c>
      <c r="E19" s="6">
        <v>46</v>
      </c>
      <c r="F19" s="6">
        <v>11</v>
      </c>
      <c r="G19" s="6">
        <v>35</v>
      </c>
      <c r="H19" s="6">
        <v>0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46</v>
      </c>
      <c r="M19" s="11">
        <f t="shared" si="0"/>
        <v>0</v>
      </c>
      <c r="N19" s="6">
        <f t="shared" si="4"/>
        <v>57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8</v>
      </c>
      <c r="E20" s="6">
        <v>62</v>
      </c>
      <c r="F20" s="6">
        <v>3</v>
      </c>
      <c r="G20" s="6">
        <v>50</v>
      </c>
      <c r="H20" s="6">
        <v>6</v>
      </c>
      <c r="I20" s="6">
        <v>12</v>
      </c>
      <c r="J20" s="6">
        <f t="shared" si="1"/>
        <v>9</v>
      </c>
      <c r="K20" s="11">
        <f>J20-D20</f>
        <v>1</v>
      </c>
      <c r="L20" s="6">
        <f t="shared" si="3"/>
        <v>62</v>
      </c>
      <c r="M20" s="11">
        <f t="shared" si="0"/>
        <v>0</v>
      </c>
      <c r="N20" s="6">
        <f t="shared" si="4"/>
        <v>71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22</v>
      </c>
      <c r="E22" s="15">
        <v>260</v>
      </c>
      <c r="F22" s="6">
        <v>14</v>
      </c>
      <c r="G22" s="6">
        <v>247</v>
      </c>
      <c r="H22" s="6">
        <v>2</v>
      </c>
      <c r="I22" s="6">
        <v>19</v>
      </c>
      <c r="J22" s="15">
        <f t="shared" si="1"/>
        <v>16</v>
      </c>
      <c r="K22" s="16">
        <f t="shared" si="2"/>
        <v>-6</v>
      </c>
      <c r="L22" s="15">
        <f t="shared" si="3"/>
        <v>266</v>
      </c>
      <c r="M22" s="16">
        <f t="shared" si="0"/>
        <v>6</v>
      </c>
      <c r="N22" s="15">
        <f>L22+J22</f>
        <v>282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3</v>
      </c>
      <c r="E23" s="6">
        <v>7</v>
      </c>
      <c r="F23" s="6">
        <v>2</v>
      </c>
      <c r="G23" s="6">
        <v>1</v>
      </c>
      <c r="H23" s="6">
        <v>1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10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6</v>
      </c>
      <c r="G25" s="6">
        <v>42</v>
      </c>
      <c r="H25" s="6">
        <v>4</v>
      </c>
      <c r="I25" s="6">
        <v>13</v>
      </c>
      <c r="J25" s="6">
        <f t="shared" si="1"/>
        <v>10</v>
      </c>
      <c r="K25" s="11">
        <f>J25-D25</f>
        <v>0</v>
      </c>
      <c r="L25" s="6">
        <f t="shared" si="3"/>
        <v>55</v>
      </c>
      <c r="M25" s="11">
        <f t="shared" si="0"/>
        <v>0</v>
      </c>
      <c r="N25" s="6">
        <f t="shared" si="4"/>
        <v>65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7</v>
      </c>
      <c r="E26" s="6">
        <v>29</v>
      </c>
      <c r="F26" s="6">
        <v>7</v>
      </c>
      <c r="G26" s="6">
        <v>28</v>
      </c>
      <c r="H26" s="6">
        <v>1</v>
      </c>
      <c r="I26" s="6">
        <v>3</v>
      </c>
      <c r="J26" s="6">
        <f t="shared" si="1"/>
        <v>8</v>
      </c>
      <c r="K26" s="11">
        <f t="shared" si="2"/>
        <v>1</v>
      </c>
      <c r="L26" s="6">
        <f t="shared" si="3"/>
        <v>31</v>
      </c>
      <c r="M26" s="11">
        <f t="shared" si="0"/>
        <v>2</v>
      </c>
      <c r="N26" s="6">
        <f>L26+J26</f>
        <v>39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8</v>
      </c>
      <c r="E28" s="6">
        <v>6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-3</v>
      </c>
      <c r="L28" s="6">
        <f t="shared" si="3"/>
        <v>9</v>
      </c>
      <c r="M28" s="11">
        <f t="shared" si="0"/>
        <v>3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71</v>
      </c>
      <c r="F29" s="6">
        <v>0</v>
      </c>
      <c r="G29" s="6">
        <v>70</v>
      </c>
      <c r="H29" s="6">
        <v>0</v>
      </c>
      <c r="I29" s="6">
        <v>1</v>
      </c>
      <c r="J29" s="15">
        <f t="shared" si="1"/>
        <v>0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7</v>
      </c>
      <c r="F30" s="6">
        <v>2</v>
      </c>
      <c r="G30" s="6">
        <v>6</v>
      </c>
      <c r="H30" s="6">
        <v>1</v>
      </c>
      <c r="I30" s="6">
        <v>1</v>
      </c>
      <c r="J30" s="15">
        <f t="shared" si="1"/>
        <v>3</v>
      </c>
      <c r="K30" s="16">
        <f t="shared" si="2"/>
        <v>0</v>
      </c>
      <c r="L30" s="15">
        <f t="shared" si="3"/>
        <v>7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9</v>
      </c>
      <c r="E31" s="6">
        <v>32</v>
      </c>
      <c r="F31" s="6">
        <v>7</v>
      </c>
      <c r="G31" s="6">
        <v>28</v>
      </c>
      <c r="H31" s="6">
        <v>0</v>
      </c>
      <c r="I31" s="6">
        <v>6</v>
      </c>
      <c r="J31" s="6">
        <f t="shared" si="1"/>
        <v>7</v>
      </c>
      <c r="K31" s="11">
        <f t="shared" si="2"/>
        <v>-2</v>
      </c>
      <c r="L31" s="6">
        <f t="shared" si="3"/>
        <v>34</v>
      </c>
      <c r="M31" s="11">
        <f t="shared" si="0"/>
        <v>2</v>
      </c>
      <c r="N31" s="6">
        <f t="shared" si="4"/>
        <v>41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19</v>
      </c>
      <c r="E32" s="6">
        <v>68</v>
      </c>
      <c r="F32" s="6">
        <v>17</v>
      </c>
      <c r="G32" s="6">
        <v>54</v>
      </c>
      <c r="H32" s="6">
        <v>1</v>
      </c>
      <c r="I32" s="6">
        <v>15</v>
      </c>
      <c r="J32" s="6">
        <f t="shared" si="1"/>
        <v>18</v>
      </c>
      <c r="K32" s="11">
        <f t="shared" si="2"/>
        <v>-1</v>
      </c>
      <c r="L32" s="6">
        <f t="shared" si="3"/>
        <v>69</v>
      </c>
      <c r="M32" s="11">
        <f t="shared" si="0"/>
        <v>1</v>
      </c>
      <c r="N32" s="6">
        <f t="shared" si="4"/>
        <v>87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14</v>
      </c>
      <c r="E33" s="6">
        <v>37</v>
      </c>
      <c r="F33" s="6">
        <v>6</v>
      </c>
      <c r="G33" s="6">
        <v>37</v>
      </c>
      <c r="H33" s="6">
        <v>2</v>
      </c>
      <c r="I33" s="6">
        <v>6</v>
      </c>
      <c r="J33" s="6">
        <f t="shared" si="1"/>
        <v>8</v>
      </c>
      <c r="K33" s="11">
        <f t="shared" si="2"/>
        <v>-6</v>
      </c>
      <c r="L33" s="6">
        <f t="shared" si="3"/>
        <v>43</v>
      </c>
      <c r="M33" s="11">
        <f t="shared" si="0"/>
        <v>6</v>
      </c>
      <c r="N33" s="6">
        <f t="shared" si="4"/>
        <v>51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7</v>
      </c>
      <c r="E34" s="6">
        <v>53</v>
      </c>
      <c r="F34" s="6">
        <v>5</v>
      </c>
      <c r="G34" s="6">
        <v>38</v>
      </c>
      <c r="H34" s="6">
        <v>2</v>
      </c>
      <c r="I34" s="6">
        <v>15</v>
      </c>
      <c r="J34" s="6">
        <f t="shared" si="1"/>
        <v>7</v>
      </c>
      <c r="K34" s="11">
        <f t="shared" si="2"/>
        <v>0</v>
      </c>
      <c r="L34" s="6">
        <f t="shared" si="3"/>
        <v>53</v>
      </c>
      <c r="M34" s="11">
        <f t="shared" si="0"/>
        <v>0</v>
      </c>
      <c r="N34" s="6">
        <f t="shared" si="4"/>
        <v>60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25</v>
      </c>
      <c r="E36" s="6">
        <v>54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6</v>
      </c>
      <c r="L36" s="6">
        <f t="shared" si="3"/>
        <v>55</v>
      </c>
      <c r="M36" s="11">
        <f t="shared" ref="M36:M67" si="6">L36-E36</f>
        <v>1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9</v>
      </c>
      <c r="E37" s="6">
        <v>24</v>
      </c>
      <c r="F37" s="6">
        <v>4</v>
      </c>
      <c r="G37" s="6">
        <v>25</v>
      </c>
      <c r="H37" s="6">
        <v>2</v>
      </c>
      <c r="I37" s="6">
        <v>2</v>
      </c>
      <c r="J37" s="6">
        <f t="shared" si="1"/>
        <v>6</v>
      </c>
      <c r="K37" s="11">
        <f t="shared" si="5"/>
        <v>-3</v>
      </c>
      <c r="L37" s="6">
        <f t="shared" si="3"/>
        <v>27</v>
      </c>
      <c r="M37" s="11">
        <f t="shared" si="6"/>
        <v>3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44</v>
      </c>
      <c r="F41" s="6">
        <v>4</v>
      </c>
      <c r="G41" s="6">
        <v>21</v>
      </c>
      <c r="H41" s="6">
        <v>1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44</v>
      </c>
      <c r="M41" s="11">
        <f t="shared" si="6"/>
        <v>0</v>
      </c>
      <c r="N41" s="6">
        <f t="shared" si="4"/>
        <v>49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82</v>
      </c>
      <c r="F42" s="6">
        <v>1</v>
      </c>
      <c r="G42" s="6">
        <v>73</v>
      </c>
      <c r="H42" s="6">
        <v>0</v>
      </c>
      <c r="I42" s="6">
        <v>9</v>
      </c>
      <c r="J42" s="6">
        <f t="shared" si="1"/>
        <v>1</v>
      </c>
      <c r="K42" s="11">
        <f t="shared" si="5"/>
        <v>0</v>
      </c>
      <c r="L42" s="6">
        <f t="shared" si="3"/>
        <v>82</v>
      </c>
      <c r="M42" s="11">
        <f t="shared" si="6"/>
        <v>0</v>
      </c>
      <c r="N42" s="6">
        <f t="shared" si="4"/>
        <v>83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125</v>
      </c>
      <c r="E43" s="6">
        <v>242</v>
      </c>
      <c r="F43" s="6">
        <v>115</v>
      </c>
      <c r="G43" s="6">
        <v>209</v>
      </c>
      <c r="H43" s="6">
        <v>2</v>
      </c>
      <c r="I43" s="6">
        <v>42</v>
      </c>
      <c r="J43" s="6">
        <f t="shared" si="1"/>
        <v>117</v>
      </c>
      <c r="K43" s="11">
        <f t="shared" si="5"/>
        <v>-8</v>
      </c>
      <c r="L43" s="6">
        <f t="shared" si="3"/>
        <v>251</v>
      </c>
      <c r="M43" s="11">
        <f t="shared" si="6"/>
        <v>9</v>
      </c>
      <c r="N43" s="6">
        <f t="shared" si="4"/>
        <v>368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59</v>
      </c>
      <c r="E44" s="6">
        <v>102</v>
      </c>
      <c r="F44" s="6">
        <v>49</v>
      </c>
      <c r="G44" s="6">
        <v>62</v>
      </c>
      <c r="H44" s="6">
        <v>9</v>
      </c>
      <c r="I44" s="6">
        <v>46</v>
      </c>
      <c r="J44" s="6">
        <f t="shared" si="1"/>
        <v>58</v>
      </c>
      <c r="K44" s="11">
        <f t="shared" si="5"/>
        <v>-1</v>
      </c>
      <c r="L44" s="6">
        <f t="shared" si="3"/>
        <v>108</v>
      </c>
      <c r="M44" s="11">
        <f t="shared" si="6"/>
        <v>6</v>
      </c>
      <c r="N44" s="6">
        <f t="shared" si="4"/>
        <v>166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-1</v>
      </c>
      <c r="L46" s="6">
        <f t="shared" si="3"/>
        <v>2</v>
      </c>
      <c r="M46" s="11">
        <f t="shared" si="6"/>
        <v>1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0</v>
      </c>
      <c r="L48" s="6">
        <f t="shared" si="3"/>
        <v>12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18</v>
      </c>
      <c r="F51" s="6">
        <v>2</v>
      </c>
      <c r="G51" s="6">
        <v>4</v>
      </c>
      <c r="H51" s="6">
        <v>0</v>
      </c>
      <c r="I51" s="6">
        <v>14</v>
      </c>
      <c r="J51" s="6">
        <f t="shared" si="1"/>
        <v>2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68</v>
      </c>
      <c r="E54" s="15">
        <v>396</v>
      </c>
      <c r="F54" s="6">
        <v>54</v>
      </c>
      <c r="G54" s="6">
        <v>238</v>
      </c>
      <c r="H54" s="6">
        <v>13</v>
      </c>
      <c r="I54" s="6">
        <v>162</v>
      </c>
      <c r="J54" s="15">
        <f t="shared" si="1"/>
        <v>67</v>
      </c>
      <c r="K54" s="16">
        <f t="shared" si="5"/>
        <v>-1</v>
      </c>
      <c r="L54" s="15">
        <f t="shared" si="3"/>
        <v>400</v>
      </c>
      <c r="M54" s="16">
        <f t="shared" si="6"/>
        <v>4</v>
      </c>
      <c r="N54" s="15">
        <f t="shared" si="4"/>
        <v>467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15</v>
      </c>
      <c r="E55" s="6">
        <v>26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-5</v>
      </c>
      <c r="L55" s="6">
        <f t="shared" si="3"/>
        <v>31</v>
      </c>
      <c r="M55" s="11">
        <f t="shared" si="6"/>
        <v>5</v>
      </c>
      <c r="N55" s="6">
        <f t="shared" si="4"/>
        <v>41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14</v>
      </c>
      <c r="E56" s="6">
        <v>38</v>
      </c>
      <c r="F56" s="6">
        <v>14</v>
      </c>
      <c r="G56" s="6">
        <v>30</v>
      </c>
      <c r="H56" s="6">
        <v>1</v>
      </c>
      <c r="I56" s="6">
        <v>7</v>
      </c>
      <c r="J56" s="6">
        <f t="shared" si="1"/>
        <v>15</v>
      </c>
      <c r="K56" s="11">
        <f t="shared" si="5"/>
        <v>1</v>
      </c>
      <c r="L56" s="6">
        <f t="shared" si="3"/>
        <v>37</v>
      </c>
      <c r="M56" s="11">
        <f t="shared" si="6"/>
        <v>-1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0</v>
      </c>
      <c r="L57" s="6">
        <f t="shared" si="3"/>
        <v>34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9</v>
      </c>
      <c r="E58" s="6">
        <v>23</v>
      </c>
      <c r="F58" s="6">
        <v>8</v>
      </c>
      <c r="G58" s="6">
        <v>9</v>
      </c>
      <c r="H58" s="6">
        <v>0</v>
      </c>
      <c r="I58" s="6">
        <v>15</v>
      </c>
      <c r="J58" s="6">
        <f t="shared" si="1"/>
        <v>8</v>
      </c>
      <c r="K58" s="11">
        <f t="shared" si="5"/>
        <v>-1</v>
      </c>
      <c r="L58" s="6">
        <f t="shared" si="3"/>
        <v>24</v>
      </c>
      <c r="M58" s="11">
        <f t="shared" si="6"/>
        <v>1</v>
      </c>
      <c r="N58" s="6">
        <f t="shared" si="4"/>
        <v>32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9</v>
      </c>
      <c r="E60" s="15">
        <v>55</v>
      </c>
      <c r="F60" s="6">
        <v>7</v>
      </c>
      <c r="G60" s="6">
        <v>47</v>
      </c>
      <c r="H60" s="6">
        <v>1</v>
      </c>
      <c r="I60" s="6">
        <v>9</v>
      </c>
      <c r="J60" s="15">
        <f t="shared" si="1"/>
        <v>8</v>
      </c>
      <c r="K60" s="16">
        <f t="shared" si="5"/>
        <v>-1</v>
      </c>
      <c r="L60" s="15">
        <f t="shared" si="3"/>
        <v>56</v>
      </c>
      <c r="M60" s="16">
        <f t="shared" si="6"/>
        <v>1</v>
      </c>
      <c r="N60" s="15">
        <f t="shared" si="4"/>
        <v>64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35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-1</v>
      </c>
      <c r="L61" s="6">
        <f>G61+I61</f>
        <v>36</v>
      </c>
      <c r="M61" s="11">
        <f t="shared" si="6"/>
        <v>1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20</v>
      </c>
      <c r="E63" s="6">
        <v>75</v>
      </c>
      <c r="F63" s="6">
        <v>18</v>
      </c>
      <c r="G63" s="6">
        <v>67</v>
      </c>
      <c r="H63" s="6">
        <v>2</v>
      </c>
      <c r="I63" s="6">
        <v>9</v>
      </c>
      <c r="J63" s="6">
        <f t="shared" si="1"/>
        <v>20</v>
      </c>
      <c r="K63" s="11">
        <f t="shared" si="5"/>
        <v>0</v>
      </c>
      <c r="L63" s="6">
        <f t="shared" si="3"/>
        <v>76</v>
      </c>
      <c r="M63" s="11">
        <f t="shared" si="6"/>
        <v>1</v>
      </c>
      <c r="N63" s="6">
        <f t="shared" si="4"/>
        <v>96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16</v>
      </c>
      <c r="E64" s="6">
        <v>250</v>
      </c>
      <c r="F64" s="6">
        <v>9</v>
      </c>
      <c r="G64" s="6">
        <v>237</v>
      </c>
      <c r="H64" s="6">
        <v>5</v>
      </c>
      <c r="I64" s="6">
        <v>15</v>
      </c>
      <c r="J64" s="6">
        <f t="shared" si="1"/>
        <v>14</v>
      </c>
      <c r="K64" s="11">
        <f t="shared" si="5"/>
        <v>-2</v>
      </c>
      <c r="L64" s="6">
        <f t="shared" si="3"/>
        <v>252</v>
      </c>
      <c r="M64" s="11">
        <f t="shared" si="6"/>
        <v>2</v>
      </c>
      <c r="N64" s="6">
        <f>L64+J64</f>
        <v>266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13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14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-1</v>
      </c>
      <c r="L69" s="6">
        <f t="shared" ref="L69:L120" si="10">G69+I69</f>
        <v>15</v>
      </c>
      <c r="M69" s="11">
        <f t="shared" si="8"/>
        <v>1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22</v>
      </c>
      <c r="F70" s="6">
        <v>4</v>
      </c>
      <c r="G70" s="6">
        <v>13</v>
      </c>
      <c r="H70" s="6">
        <v>0</v>
      </c>
      <c r="I70" s="6">
        <v>10</v>
      </c>
      <c r="J70" s="6">
        <f t="shared" si="9"/>
        <v>4</v>
      </c>
      <c r="K70" s="11">
        <f t="shared" si="7"/>
        <v>-1</v>
      </c>
      <c r="L70" s="6">
        <f t="shared" si="10"/>
        <v>23</v>
      </c>
      <c r="M70" s="11">
        <f t="shared" si="8"/>
        <v>1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23</v>
      </c>
      <c r="E73" s="6">
        <v>66</v>
      </c>
      <c r="F73" s="6">
        <v>19</v>
      </c>
      <c r="G73" s="6">
        <v>66</v>
      </c>
      <c r="H73" s="6">
        <v>1</v>
      </c>
      <c r="I73" s="6">
        <v>3</v>
      </c>
      <c r="J73" s="6">
        <f t="shared" si="9"/>
        <v>20</v>
      </c>
      <c r="K73" s="11">
        <f t="shared" si="7"/>
        <v>-3</v>
      </c>
      <c r="L73" s="6">
        <f t="shared" si="10"/>
        <v>69</v>
      </c>
      <c r="M73" s="11">
        <f t="shared" si="8"/>
        <v>3</v>
      </c>
      <c r="N73" s="6">
        <f t="shared" si="11"/>
        <v>89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5</v>
      </c>
      <c r="E74" s="6">
        <v>15</v>
      </c>
      <c r="F74" s="6">
        <v>1</v>
      </c>
      <c r="G74" s="6">
        <v>7</v>
      </c>
      <c r="H74" s="6">
        <v>2</v>
      </c>
      <c r="I74" s="6">
        <v>10</v>
      </c>
      <c r="J74" s="6">
        <f t="shared" si="9"/>
        <v>3</v>
      </c>
      <c r="K74" s="11">
        <f t="shared" si="7"/>
        <v>-2</v>
      </c>
      <c r="L74" s="6">
        <f t="shared" si="10"/>
        <v>17</v>
      </c>
      <c r="M74" s="11">
        <f t="shared" si="8"/>
        <v>2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22</v>
      </c>
      <c r="E75" s="6">
        <v>84</v>
      </c>
      <c r="F75" s="6">
        <v>18</v>
      </c>
      <c r="G75" s="6">
        <v>43</v>
      </c>
      <c r="H75" s="6">
        <v>2</v>
      </c>
      <c r="I75" s="6">
        <v>43</v>
      </c>
      <c r="J75" s="6">
        <f t="shared" si="9"/>
        <v>20</v>
      </c>
      <c r="K75" s="11">
        <f t="shared" si="7"/>
        <v>-2</v>
      </c>
      <c r="L75" s="6">
        <f t="shared" si="10"/>
        <v>86</v>
      </c>
      <c r="M75" s="11">
        <f t="shared" si="8"/>
        <v>2</v>
      </c>
      <c r="N75" s="6">
        <f t="shared" si="11"/>
        <v>106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22</v>
      </c>
      <c r="G79" s="6">
        <v>22</v>
      </c>
      <c r="H79" s="6">
        <v>0</v>
      </c>
      <c r="I79" s="6">
        <v>6</v>
      </c>
      <c r="J79" s="6">
        <f t="shared" si="9"/>
        <v>22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50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70</v>
      </c>
      <c r="F80" s="6">
        <v>0</v>
      </c>
      <c r="G80" s="6">
        <v>65</v>
      </c>
      <c r="H80" s="6">
        <v>1</v>
      </c>
      <c r="I80" s="6">
        <v>7</v>
      </c>
      <c r="J80" s="15">
        <f t="shared" si="9"/>
        <v>1</v>
      </c>
      <c r="K80" s="16">
        <f t="shared" si="7"/>
        <v>-2</v>
      </c>
      <c r="L80" s="15">
        <f t="shared" si="10"/>
        <v>72</v>
      </c>
      <c r="M80" s="16">
        <f t="shared" si="8"/>
        <v>2</v>
      </c>
      <c r="N80" s="15">
        <f t="shared" si="11"/>
        <v>73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19</v>
      </c>
      <c r="E81" s="6">
        <v>44</v>
      </c>
      <c r="F81" s="6">
        <v>18</v>
      </c>
      <c r="G81" s="6">
        <v>36</v>
      </c>
      <c r="H81" s="6">
        <v>0</v>
      </c>
      <c r="I81" s="6">
        <v>9</v>
      </c>
      <c r="J81" s="6">
        <f t="shared" si="9"/>
        <v>18</v>
      </c>
      <c r="K81" s="11">
        <f t="shared" si="7"/>
        <v>-1</v>
      </c>
      <c r="L81" s="6">
        <f t="shared" si="10"/>
        <v>45</v>
      </c>
      <c r="M81" s="11">
        <f t="shared" si="8"/>
        <v>1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15</v>
      </c>
      <c r="E82" s="6">
        <v>54</v>
      </c>
      <c r="F82" s="6">
        <v>14</v>
      </c>
      <c r="G82" s="6">
        <v>50</v>
      </c>
      <c r="H82" s="6">
        <v>0</v>
      </c>
      <c r="I82" s="6">
        <v>5</v>
      </c>
      <c r="J82" s="6">
        <f t="shared" si="9"/>
        <v>14</v>
      </c>
      <c r="K82" s="11">
        <f t="shared" si="7"/>
        <v>-1</v>
      </c>
      <c r="L82" s="6">
        <f t="shared" si="10"/>
        <v>55</v>
      </c>
      <c r="M82" s="11">
        <f t="shared" si="8"/>
        <v>1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0</v>
      </c>
      <c r="L85" s="6">
        <f t="shared" si="10"/>
        <v>23</v>
      </c>
      <c r="M85" s="11">
        <f t="shared" si="8"/>
        <v>0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9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11</v>
      </c>
      <c r="E87" s="6">
        <v>91</v>
      </c>
      <c r="F87" s="6">
        <v>10</v>
      </c>
      <c r="G87" s="6">
        <v>90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91</v>
      </c>
      <c r="M87" s="11">
        <f t="shared" si="8"/>
        <v>0</v>
      </c>
      <c r="N87" s="6">
        <f t="shared" si="11"/>
        <v>102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39</v>
      </c>
      <c r="F88" s="6">
        <v>5</v>
      </c>
      <c r="G88" s="6">
        <v>23</v>
      </c>
      <c r="H88" s="6">
        <v>2</v>
      </c>
      <c r="I88" s="6">
        <v>16</v>
      </c>
      <c r="J88" s="6">
        <f t="shared" si="9"/>
        <v>7</v>
      </c>
      <c r="K88" s="11">
        <f t="shared" si="7"/>
        <v>2</v>
      </c>
      <c r="L88" s="6">
        <f t="shared" si="10"/>
        <v>39</v>
      </c>
      <c r="M88" s="11">
        <f t="shared" si="8"/>
        <v>0</v>
      </c>
      <c r="N88" s="6">
        <f t="shared" si="11"/>
        <v>46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-2</v>
      </c>
      <c r="L89" s="6">
        <f t="shared" si="10"/>
        <v>20</v>
      </c>
      <c r="M89" s="11">
        <f t="shared" si="8"/>
        <v>2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7</v>
      </c>
      <c r="E90" s="6">
        <v>8</v>
      </c>
      <c r="F90" s="6">
        <v>2</v>
      </c>
      <c r="G90" s="6">
        <v>7</v>
      </c>
      <c r="H90" s="6">
        <v>1</v>
      </c>
      <c r="I90" s="6">
        <v>5</v>
      </c>
      <c r="J90" s="6">
        <f t="shared" si="9"/>
        <v>3</v>
      </c>
      <c r="K90" s="11">
        <f t="shared" si="7"/>
        <v>-4</v>
      </c>
      <c r="L90" s="6">
        <f t="shared" si="10"/>
        <v>12</v>
      </c>
      <c r="M90" s="11">
        <f t="shared" si="8"/>
        <v>4</v>
      </c>
      <c r="N90" s="6">
        <f t="shared" si="11"/>
        <v>15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11</v>
      </c>
      <c r="E91" s="6">
        <v>166</v>
      </c>
      <c r="F91" s="6">
        <v>7</v>
      </c>
      <c r="G91" s="6">
        <v>158</v>
      </c>
      <c r="H91" s="6">
        <v>0</v>
      </c>
      <c r="I91" s="6">
        <v>12</v>
      </c>
      <c r="J91" s="6">
        <f t="shared" si="9"/>
        <v>7</v>
      </c>
      <c r="K91" s="11">
        <f t="shared" si="7"/>
        <v>-4</v>
      </c>
      <c r="L91" s="6">
        <f t="shared" si="10"/>
        <v>170</v>
      </c>
      <c r="M91" s="11">
        <f t="shared" si="8"/>
        <v>4</v>
      </c>
      <c r="N91" s="6">
        <f t="shared" si="11"/>
        <v>177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31</v>
      </c>
      <c r="E98" s="6">
        <v>88</v>
      </c>
      <c r="F98" s="6">
        <v>28</v>
      </c>
      <c r="G98" s="6">
        <v>69</v>
      </c>
      <c r="H98" s="6">
        <v>1</v>
      </c>
      <c r="I98" s="6">
        <v>21</v>
      </c>
      <c r="J98" s="6">
        <f t="shared" si="9"/>
        <v>29</v>
      </c>
      <c r="K98" s="11">
        <f t="shared" si="7"/>
        <v>-2</v>
      </c>
      <c r="L98" s="6">
        <f t="shared" si="10"/>
        <v>90</v>
      </c>
      <c r="M98" s="11">
        <f t="shared" si="8"/>
        <v>2</v>
      </c>
      <c r="N98" s="6">
        <f t="shared" si="11"/>
        <v>119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16</v>
      </c>
      <c r="E99" s="6">
        <v>11</v>
      </c>
      <c r="F99" s="6">
        <v>14</v>
      </c>
      <c r="G99" s="6">
        <v>7</v>
      </c>
      <c r="H99" s="6">
        <v>2</v>
      </c>
      <c r="I99" s="6">
        <v>4</v>
      </c>
      <c r="J99" s="6">
        <f t="shared" si="9"/>
        <v>16</v>
      </c>
      <c r="K99" s="11">
        <f t="shared" si="7"/>
        <v>0</v>
      </c>
      <c r="L99" s="6">
        <f t="shared" si="10"/>
        <v>11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19</v>
      </c>
      <c r="E100" s="6">
        <v>32</v>
      </c>
      <c r="F100" s="6">
        <v>15</v>
      </c>
      <c r="G100" s="6">
        <v>29</v>
      </c>
      <c r="H100" s="6">
        <v>1</v>
      </c>
      <c r="I100" s="6">
        <v>6</v>
      </c>
      <c r="J100" s="6">
        <f t="shared" si="9"/>
        <v>16</v>
      </c>
      <c r="K100" s="11">
        <f t="shared" ref="K100:K120" si="12">J100-D100</f>
        <v>-3</v>
      </c>
      <c r="L100" s="6">
        <f t="shared" si="10"/>
        <v>35</v>
      </c>
      <c r="M100" s="11">
        <f t="shared" ref="M100:M120" si="13">L100-E100</f>
        <v>3</v>
      </c>
      <c r="N100" s="6">
        <f t="shared" si="11"/>
        <v>51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20</v>
      </c>
      <c r="F103" s="6">
        <v>5</v>
      </c>
      <c r="G103" s="6">
        <v>17</v>
      </c>
      <c r="H103" s="6">
        <v>1</v>
      </c>
      <c r="I103" s="6">
        <v>3</v>
      </c>
      <c r="J103" s="15">
        <f t="shared" si="9"/>
        <v>6</v>
      </c>
      <c r="K103" s="16">
        <f t="shared" si="12"/>
        <v>0</v>
      </c>
      <c r="L103" s="15">
        <f t="shared" si="10"/>
        <v>20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2</v>
      </c>
      <c r="E105" s="6">
        <v>8</v>
      </c>
      <c r="F105" s="6">
        <v>4</v>
      </c>
      <c r="G105" s="6">
        <v>7</v>
      </c>
      <c r="H105" s="6">
        <v>1</v>
      </c>
      <c r="I105" s="6">
        <v>1</v>
      </c>
      <c r="J105" s="6">
        <f t="shared" si="9"/>
        <v>5</v>
      </c>
      <c r="K105" s="11">
        <f t="shared" si="12"/>
        <v>3</v>
      </c>
      <c r="L105" s="6">
        <f t="shared" si="10"/>
        <v>8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7</v>
      </c>
      <c r="F106" s="6">
        <v>3</v>
      </c>
      <c r="G106" s="6">
        <v>6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7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18</v>
      </c>
      <c r="E108" s="6">
        <v>52</v>
      </c>
      <c r="F108" s="6">
        <v>15</v>
      </c>
      <c r="G108" s="6">
        <v>52</v>
      </c>
      <c r="H108" s="6">
        <v>0</v>
      </c>
      <c r="I108" s="6">
        <v>3</v>
      </c>
      <c r="J108" s="6">
        <f t="shared" si="9"/>
        <v>15</v>
      </c>
      <c r="K108" s="11">
        <f t="shared" si="12"/>
        <v>-3</v>
      </c>
      <c r="L108" s="6">
        <f t="shared" si="10"/>
        <v>55</v>
      </c>
      <c r="M108" s="11">
        <f t="shared" si="13"/>
        <v>3</v>
      </c>
      <c r="N108" s="6">
        <f t="shared" si="11"/>
        <v>70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12</v>
      </c>
      <c r="E110" s="6">
        <v>38</v>
      </c>
      <c r="F110" s="6">
        <v>7</v>
      </c>
      <c r="G110" s="6">
        <v>39</v>
      </c>
      <c r="H110" s="6">
        <v>0</v>
      </c>
      <c r="I110" s="6">
        <v>4</v>
      </c>
      <c r="J110" s="6">
        <f t="shared" si="9"/>
        <v>7</v>
      </c>
      <c r="K110" s="11">
        <f t="shared" si="12"/>
        <v>-5</v>
      </c>
      <c r="L110" s="6">
        <f t="shared" si="10"/>
        <v>43</v>
      </c>
      <c r="M110" s="11">
        <f t="shared" si="13"/>
        <v>5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12</v>
      </c>
      <c r="E111" s="6">
        <v>38</v>
      </c>
      <c r="F111" s="6">
        <v>10</v>
      </c>
      <c r="G111" s="6">
        <v>27</v>
      </c>
      <c r="H111" s="6">
        <v>0</v>
      </c>
      <c r="I111" s="6">
        <v>13</v>
      </c>
      <c r="J111" s="6">
        <f t="shared" si="9"/>
        <v>10</v>
      </c>
      <c r="K111" s="11">
        <f t="shared" si="12"/>
        <v>-2</v>
      </c>
      <c r="L111" s="6">
        <f t="shared" si="10"/>
        <v>40</v>
      </c>
      <c r="M111" s="11">
        <f t="shared" si="13"/>
        <v>2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9</v>
      </c>
      <c r="E112" s="6">
        <v>58</v>
      </c>
      <c r="F112" s="6">
        <v>5</v>
      </c>
      <c r="G112" s="6">
        <v>50</v>
      </c>
      <c r="H112" s="6">
        <v>1</v>
      </c>
      <c r="I112" s="6">
        <v>11</v>
      </c>
      <c r="J112" s="6">
        <f t="shared" si="9"/>
        <v>6</v>
      </c>
      <c r="K112" s="11">
        <f t="shared" si="12"/>
        <v>-3</v>
      </c>
      <c r="L112" s="6">
        <f t="shared" si="10"/>
        <v>61</v>
      </c>
      <c r="M112" s="11">
        <f t="shared" si="13"/>
        <v>3</v>
      </c>
      <c r="N112" s="6">
        <f t="shared" si="11"/>
        <v>67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18</v>
      </c>
      <c r="E114" s="6">
        <v>33</v>
      </c>
      <c r="F114" s="6">
        <v>18</v>
      </c>
      <c r="G114" s="6">
        <v>31</v>
      </c>
      <c r="H114" s="6">
        <v>0</v>
      </c>
      <c r="I114" s="6">
        <v>2</v>
      </c>
      <c r="J114" s="6">
        <f t="shared" si="9"/>
        <v>18</v>
      </c>
      <c r="K114" s="11">
        <f t="shared" si="12"/>
        <v>0</v>
      </c>
      <c r="L114" s="6">
        <f t="shared" si="10"/>
        <v>33</v>
      </c>
      <c r="M114" s="11">
        <f t="shared" si="13"/>
        <v>0</v>
      </c>
      <c r="N114" s="6">
        <f t="shared" si="11"/>
        <v>51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9</v>
      </c>
      <c r="E116" s="6">
        <v>82</v>
      </c>
      <c r="F116" s="6">
        <v>7</v>
      </c>
      <c r="G116" s="6">
        <v>69</v>
      </c>
      <c r="H116" s="6">
        <v>1</v>
      </c>
      <c r="I116" s="6">
        <v>14</v>
      </c>
      <c r="J116" s="6">
        <f t="shared" si="9"/>
        <v>8</v>
      </c>
      <c r="K116" s="11">
        <f t="shared" si="12"/>
        <v>-1</v>
      </c>
      <c r="L116" s="6">
        <f t="shared" si="10"/>
        <v>83</v>
      </c>
      <c r="M116" s="11">
        <f t="shared" si="13"/>
        <v>1</v>
      </c>
      <c r="N116" s="6">
        <f t="shared" si="11"/>
        <v>91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-2</v>
      </c>
      <c r="L117" s="6">
        <f t="shared" si="10"/>
        <v>41</v>
      </c>
      <c r="M117" s="11">
        <f t="shared" si="13"/>
        <v>2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117</v>
      </c>
      <c r="E120" s="6">
        <v>469</v>
      </c>
      <c r="F120" s="6">
        <v>81</v>
      </c>
      <c r="G120" s="6">
        <v>371</v>
      </c>
      <c r="H120" s="6">
        <v>47</v>
      </c>
      <c r="I120" s="6">
        <v>107</v>
      </c>
      <c r="J120" s="6">
        <f t="shared" si="9"/>
        <v>128</v>
      </c>
      <c r="K120" s="11">
        <f t="shared" si="12"/>
        <v>11</v>
      </c>
      <c r="L120" s="6">
        <f t="shared" si="10"/>
        <v>478</v>
      </c>
      <c r="M120" s="11">
        <f t="shared" si="13"/>
        <v>9</v>
      </c>
      <c r="N120" s="6">
        <f t="shared" si="11"/>
        <v>606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1810</v>
      </c>
      <c r="G121" s="10">
        <f>SUM(G4:G119)+G120</f>
        <v>6099</v>
      </c>
      <c r="H121" s="10">
        <f>SUM(H4:H119)+H120</f>
        <v>215</v>
      </c>
      <c r="I121" s="10">
        <f>SUM(I4:I119)+I120</f>
        <v>1488</v>
      </c>
      <c r="J121" s="10">
        <f t="shared" ref="J121:M121" si="14">SUM(J4:J119)+J120</f>
        <v>2025</v>
      </c>
      <c r="K121" s="13">
        <f t="shared" si="14"/>
        <v>-144</v>
      </c>
      <c r="L121" s="10">
        <f t="shared" si="14"/>
        <v>7587</v>
      </c>
      <c r="M121" s="13">
        <f t="shared" si="14"/>
        <v>196</v>
      </c>
      <c r="N121" s="10">
        <f>SUM(N4:N119)+N120</f>
        <v>9612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2020-04-26T19:39:31Z</dcterms:modified>
</cp:coreProperties>
</file>