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8C283FE0-EDB4-4A05-8DB8-CB19EA3E3C3E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<sst xmlns="http://schemas.openxmlformats.org/spreadsheetml/2006/main" count="250" uniqueCount="246">
  <si>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</si>
  <si>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</si>
  <si>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</si>
  <si>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</si>
  <si>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</si>
  <si>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</si>
  <si>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</si>
  <si>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</si>
  <si>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</si>
  <si>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</si>
  <si>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</si>
  <si>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</si>
  <si>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</si>
  <si>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</si>
  <si>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</si>
  <si>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</si>
  <si>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</si>
  <si>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</si>
  <si>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</si>
  <si>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</si>
  <si>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</si>
  <si>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</si>
  <si>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</si>
  <si>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</si>
  <si>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</si>
  <si>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</si>
  <si>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</si>
  <si>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</si>
  <si>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</si>
  <si>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</si>
  <si>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</si>
  <si>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</si>
  <si>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</si>
  <si>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</si>
  <si>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</si>
  <si>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</si>
  <si>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</si>
  <si>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</si>
  <si>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</si>
  <si>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</si>
  <si>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</si>
  <si>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</si>
  <si>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</si>
  <si>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</si>
  <si>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</si>
  <si>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</si>
  <si>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</si>
  <si>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</si>
  <si>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</si>
  <si>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</si>
  <si>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</si>
  <si>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</si>
  <si>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</si>
  <si>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</si>
  <si>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</si>
  <si>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</si>
  <si>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</si>
  <si>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</si>
  <si>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</si>
  <si>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</si>
  <si>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</si>
  <si>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</si>
  <si>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</si>
  <si>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</si>
  <si>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</si>
  <si>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</si>
  <si>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</si>
  <si>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</si>
  <si>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</si>
  <si>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</si>
  <si>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</si>
  <si>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</si>
  <si>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</si>
  <si>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</si>
  <si>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</si>
  <si>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</si>
  <si>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</si>
  <si>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</si>
  <si>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</si>
  <si>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</si>
  <si>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</si>
  <si>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</si>
  <si>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</si>
  <si>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</si>
  <si>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</si>
  <si>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</si>
  <si>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</si>
  <si>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</si>
  <si>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</si>
  <si>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</si>
  <si>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</si>
  <si>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</si>
  <si>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</si>
  <si>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</si>
  <si>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</si>
  <si>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</si>
  <si>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</si>
  <si>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</si>
  <si>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</si>
  <si>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</si>
  <si>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</si>
  <si>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</si>
  <si>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</si>
  <si>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</si>
  <si>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</si>
  <si>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</si>
  <si>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</si>
  <si>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</si>
  <si>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</si>
  <si>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</si>
  <si>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</si>
  <si>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</si>
  <si>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</si>
  <si>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</si>
  <si>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</si>
  <si>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</si>
  <si>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</si>
  <si>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</si>
  <si>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</si>
  <si>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</si>
  <si>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</si>
  <si>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</si>
  <si>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</si>
  <si>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</si>
  <si>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</si>
  <si>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</si>
  <si>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</si>
  <si>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</si>
  <si>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</si>
  <si>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</si>
  <si>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</si>
  <si>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</si>
  <si>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</si>
  <si>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</si>
  <si>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</si>
  <si>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</si>
  <si>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</si>
  <si>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</si>
  <si>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</si>
  <si>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</si>
  <si>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</si>
  <si>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</si>
  <si>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</si>
  <si>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</si>
  <si>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</si>
  <si>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</si>
  <si>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</si>
  <si>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</si>
  <si>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</si>
  <si>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</si>
  <si>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</si>
  <si>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</si>
  <si>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</si>
  <si>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</si>
  <si>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</si>
  <si>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</si>
  <si>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</si>
  <si>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</si>
  <si>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</si>
  <si>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</si>
  <si>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</si>
  <si>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</si>
  <si>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</si>
  <si>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</si>
  <si>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</si>
  <si>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</si>
  <si>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</si>
  <si>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</si>
  <si>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</si>
  <si>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</si>
  <si>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</si>
  <si>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</si>
  <si>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</si>
  <si>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</si>
  <si>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</si>
  <si>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</si>
  <si>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</si>
  <si>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</si>
  <si>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</si>
  <si>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</si>
  <si>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</si>
  <si>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</si>
  <si>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</si>
  <si>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</si>
  <si>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</si>
  <si>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</si>
  <si>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</si>
  <si>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</si>
  <si>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</si>
  <si>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</si>
  <si>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</si>
  <si>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</si>
  <si>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</si>
  <si>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</si>
  <si>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</si>
  <si>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</si>
  <si>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</si>
  <si>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</si>
  <si>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</si>
  <si>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</si>
  <si>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</si>
  <si>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</si>
  <si>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</si>
  <si>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</si>
  <si>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</si>
  <si>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</si>
  <si>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</si>
  <si>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</si>
  <si>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</si>
  <si>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</si>
  <si>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</si>
  <si>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</si>
  <si>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</si>
  <si>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</si>
  <si>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</si>
  <si>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</si>
  <si>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</si>
  <si>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</si>
  <si>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</si>
  <si>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</si>
  <si>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</si>
  <si>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</si>
  <si>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</si>
  <si>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</si>
  <si>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</si>
  <si>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</si>
  <si>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</si>
  <si>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</si>
  <si>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</si>
  <si>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</si>
  <si>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</si>
  <si>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</si>
  <si>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</si>
  <si>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</si>
  <si>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</si>
  <si>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</si>
  <si>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23-06-2020</t>
  </si>
  <si>
    <t>Numero casi di QUARANTENE/ISOLAMENTI CONCLUSI al 23-06-2020</t>
  </si>
  <si>
    <t>Isolamento/Qarantena al 24-06-2020</t>
  </si>
  <si>
    <t>Totale casi di QUARANTENE/ISOLAMENTI  al 24-06-2020</t>
  </si>
  <si>
    <t>Numero casi di QUARANTENE IN CORSO al 24-06-2020</t>
  </si>
  <si>
    <t>Numero casi di QUARANTENE CONCLUSE al 24-06-2020</t>
  </si>
  <si>
    <t>Numero casi di ISOLAMENTI DOMICILIARI FIDUCIARI IN CORSO al 24-06-2020</t>
  </si>
  <si>
    <t>Numero casi di ISOLAMENTI DOMICILIARI FIDUCIARI CONCLUSI  al 24-06-2020</t>
  </si>
  <si>
    <t>Numero casi di QUARANTENE/ISOLAMENTI IN CORSO al 24-06-2020</t>
  </si>
  <si>
    <t>Numero casi di QUARANTENE/ISOLAMENTI CONCLUSI al 24-06-2020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</si>
</sst>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K10" sqref="K10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473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552</v>
      </c>
      <c r="M7" s="11">
        <f>L7-E7</f>
        <v>0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46</v>
      </c>
      <c r="E11" s="6">
        <v>2258</v>
      </c>
      <c r="F11" s="6">
        <v>34</v>
      </c>
      <c r="G11" s="6">
        <v>1952</v>
      </c>
      <c r="H11" s="6">
        <v>13</v>
      </c>
      <c r="I11" s="6">
        <v>306</v>
      </c>
      <c r="J11" s="6">
        <f t="shared" si="1"/>
        <v>47</v>
      </c>
      <c r="K11" s="11">
        <f t="shared" si="2"/>
        <v>1</v>
      </c>
      <c r="L11" s="6">
        <f t="shared" si="3"/>
        <v>2258</v>
      </c>
      <c r="M11" s="11">
        <f t="shared" si="0"/>
        <v>0</v>
      </c>
      <c r="N11" s="6">
        <f>L11+J11</f>
        <v>2305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447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4</v>
      </c>
      <c r="E16" s="6">
        <v>379</v>
      </c>
      <c r="F16" s="6">
        <v>5</v>
      </c>
      <c r="G16" s="6">
        <v>308</v>
      </c>
      <c r="H16" s="6">
        <v>1</v>
      </c>
      <c r="I16" s="6">
        <v>71</v>
      </c>
      <c r="J16" s="6">
        <f t="shared" si="1"/>
        <v>6</v>
      </c>
      <c r="K16" s="11">
        <f t="shared" si="2"/>
        <v>2</v>
      </c>
      <c r="L16" s="6">
        <f t="shared" si="3"/>
        <v>379</v>
      </c>
      <c r="M16" s="11">
        <f t="shared" si="0"/>
        <v>0</v>
      </c>
      <c r="N16" s="6">
        <f>L16+J16</f>
        <v>385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302</v>
      </c>
      <c r="F22" s="6">
        <v>0</v>
      </c>
      <c r="G22" s="6">
        <v>272</v>
      </c>
      <c r="H22" s="6">
        <v>1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3</v>
      </c>
      <c r="E28" s="6">
        <v>16</v>
      </c>
      <c r="F28" s="6">
        <v>4</v>
      </c>
      <c r="G28" s="6">
        <v>13</v>
      </c>
      <c r="H28" s="6">
        <v>0</v>
      </c>
      <c r="I28" s="6">
        <v>3</v>
      </c>
      <c r="J28" s="6">
        <f t="shared" si="1"/>
        <v>4</v>
      </c>
      <c r="K28" s="11">
        <f t="shared" si="2"/>
        <v>1</v>
      </c>
      <c r="L28" s="6">
        <f t="shared" si="3"/>
        <v>16</v>
      </c>
      <c r="M28" s="11">
        <f t="shared" si="0"/>
        <v>0</v>
      </c>
      <c r="N28" s="6">
        <f t="shared" si="4"/>
        <v>20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105</v>
      </c>
      <c r="F32" s="6">
        <v>0</v>
      </c>
      <c r="G32" s="6">
        <v>85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7</v>
      </c>
      <c r="E35" s="6">
        <v>12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-1</v>
      </c>
      <c r="L35" s="6">
        <f t="shared" si="3"/>
        <v>13</v>
      </c>
      <c r="M35" s="11">
        <f t="shared" si="0"/>
        <v>1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17</v>
      </c>
      <c r="E43" s="6">
        <v>430</v>
      </c>
      <c r="F43" s="6">
        <v>16</v>
      </c>
      <c r="G43" s="6">
        <v>368</v>
      </c>
      <c r="H43" s="6">
        <v>3</v>
      </c>
      <c r="I43" s="6">
        <v>62</v>
      </c>
      <c r="J43" s="6">
        <f t="shared" si="1"/>
        <v>19</v>
      </c>
      <c r="K43" s="11">
        <f t="shared" si="5"/>
        <v>2</v>
      </c>
      <c r="L43" s="6">
        <f t="shared" si="3"/>
        <v>430</v>
      </c>
      <c r="M43" s="11">
        <f t="shared" si="6"/>
        <v>0</v>
      </c>
      <c r="N43" s="6">
        <f t="shared" si="4"/>
        <v>449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22</v>
      </c>
      <c r="E54" s="15">
        <v>529</v>
      </c>
      <c r="F54" s="6">
        <v>14</v>
      </c>
      <c r="G54" s="6">
        <v>321</v>
      </c>
      <c r="H54" s="6">
        <v>6</v>
      </c>
      <c r="I54" s="6">
        <v>210</v>
      </c>
      <c r="J54" s="6">
        <f t="shared" si="1"/>
        <v>20</v>
      </c>
      <c r="K54" s="16">
        <f t="shared" si="5"/>
        <v>-2</v>
      </c>
      <c r="L54" s="15">
        <f t="shared" si="3"/>
        <v>531</v>
      </c>
      <c r="M54" s="16">
        <f t="shared" si="6"/>
        <v>2</v>
      </c>
      <c r="N54" s="15">
        <f t="shared" si="4"/>
        <v>551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5</v>
      </c>
      <c r="E59" s="6">
        <v>50</v>
      </c>
      <c r="F59" s="6">
        <v>0</v>
      </c>
      <c r="G59" s="6">
        <v>30</v>
      </c>
      <c r="H59" s="6">
        <v>5</v>
      </c>
      <c r="I59" s="6">
        <v>20</v>
      </c>
      <c r="J59" s="6">
        <f t="shared" si="1"/>
        <v>5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55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3</v>
      </c>
      <c r="G64" s="6">
        <v>236</v>
      </c>
      <c r="H64" s="6">
        <v>1</v>
      </c>
      <c r="I64" s="6">
        <v>23</v>
      </c>
      <c r="J64" s="6">
        <f t="shared" si="1"/>
        <v>4</v>
      </c>
      <c r="K64" s="11">
        <f t="shared" si="5"/>
        <v>0</v>
      </c>
      <c r="L64" s="6">
        <f t="shared" si="3"/>
        <v>259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-1</v>
      </c>
      <c r="L76" s="6">
        <f t="shared" si="10"/>
        <v>26</v>
      </c>
      <c r="M76" s="11">
        <f t="shared" si="8"/>
        <v>1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62</v>
      </c>
      <c r="F79" s="6">
        <v>2</v>
      </c>
      <c r="G79" s="6">
        <v>47</v>
      </c>
      <c r="H79" s="6">
        <v>1</v>
      </c>
      <c r="I79" s="6">
        <v>15</v>
      </c>
      <c r="J79" s="6">
        <f t="shared" si="9"/>
        <v>3</v>
      </c>
      <c r="K79" s="11">
        <f t="shared" si="7"/>
        <v>1</v>
      </c>
      <c r="L79" s="6">
        <f t="shared" si="10"/>
        <v>62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117</v>
      </c>
      <c r="F87" s="6">
        <v>1</v>
      </c>
      <c r="G87" s="6">
        <v>114</v>
      </c>
      <c r="H87" s="6">
        <v>0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2</v>
      </c>
      <c r="E99" s="6">
        <v>33</v>
      </c>
      <c r="F99" s="6">
        <v>1</v>
      </c>
      <c r="G99" s="6">
        <v>25</v>
      </c>
      <c r="H99" s="6">
        <v>1</v>
      </c>
      <c r="I99" s="6">
        <v>8</v>
      </c>
      <c r="J99" s="6">
        <f t="shared" si="9"/>
        <v>2</v>
      </c>
      <c r="K99" s="11">
        <f t="shared" si="7"/>
        <v>0</v>
      </c>
      <c r="L99" s="6">
        <f t="shared" si="10"/>
        <v>33</v>
      </c>
      <c r="M99" s="11">
        <f t="shared" si="8"/>
        <v>0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70</v>
      </c>
      <c r="F109" s="6">
        <v>5</v>
      </c>
      <c r="G109" s="6">
        <v>52</v>
      </c>
      <c r="H109" s="6">
        <v>0</v>
      </c>
      <c r="I109" s="6">
        <v>18</v>
      </c>
      <c r="J109" s="6">
        <f t="shared" si="9"/>
        <v>5</v>
      </c>
      <c r="K109" s="11">
        <f t="shared" si="12"/>
        <v>4</v>
      </c>
      <c r="L109" s="6">
        <f t="shared" si="10"/>
        <v>70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95</v>
      </c>
      <c r="E120" s="6">
        <v>1001</v>
      </c>
      <c r="F120" s="6">
        <v>67</v>
      </c>
      <c r="G120" s="6">
        <v>477</v>
      </c>
      <c r="H120" s="6">
        <v>29</v>
      </c>
      <c r="I120" s="6">
        <v>530</v>
      </c>
      <c r="J120" s="6">
        <f>+H120+F120</f>
        <v>96</v>
      </c>
      <c r="K120" s="11">
        <f t="shared" si="12"/>
        <v>1</v>
      </c>
      <c r="L120" s="6">
        <f t="shared" si="10"/>
        <v>1007</v>
      </c>
      <c r="M120" s="11">
        <f t="shared" si="13"/>
        <v>6</v>
      </c>
      <c r="N120" s="6">
        <f t="shared" si="11"/>
        <v>1103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292</v>
      </c>
      <c r="E121" s="10">
        <f>SUM(E4:E120)</f>
        <v>11009</v>
      </c>
      <c r="F121" s="10">
        <f>SUM(F4:F119)+F120</f>
        <v>214</v>
      </c>
      <c r="G121" s="10">
        <f>SUM(G4:G119)+G120</f>
        <v>8527</v>
      </c>
      <c r="H121" s="10">
        <f>SUM(H4:H119)+H120</f>
        <v>86</v>
      </c>
      <c r="I121" s="10">
        <f>SUM(I4:I119)+I120</f>
        <v>2492</v>
      </c>
      <c r="J121" s="10">
        <f>SUM(J4:J119)+J120</f>
        <v>300</v>
      </c>
      <c r="K121" s="13">
        <f t="shared" ref="K121:M121" si="14">SUM(K4:K119)+K120</f>
        <v>8</v>
      </c>
      <c r="L121" s="10">
        <f t="shared" si="14"/>
        <v>11019</v>
      </c>
      <c r="M121" s="13">
        <f t="shared" si="14"/>
        <v>10</v>
      </c>
      <c r="N121" s="10">
        <f>SUM(N4:N119)+N120</f>
        <v>11319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2020-06-24T12:48:12Z</dcterms:modified>
</cp:coreProperties>
</file>