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041E253B-5BDB-4048-886E-168CF52CB28C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Foglio4!$A$3:$I$780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9" i="1" l="1"/>
  <c r="I778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779" i="1" l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9" i="1"/>
  <c r="I779" i="1" s="1"/>
</calcChain>
</file>

<file path=xl/sharedStrings.xml><?xml version="1.0" encoding="utf-8"?>
<sst xmlns="http://schemas.openxmlformats.org/spreadsheetml/2006/main" count="958" uniqueCount="487">
  <si>
    <t>Totale complessivo</t>
  </si>
  <si>
    <t>(vuoto)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</si>
  <si>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</si>
  <si>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</si>
  <si>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</si>
  <si>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</si>
  <si>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</si>
  <si>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</si>
  <si>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</si>
  <si>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</si>
  <si>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</si>
  <si>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</t>
  </si>
  <si>
    <t>Bx - Serv.Igiene Bressanone - Sorv. epidem.</t>
  </si>
  <si>
    <t>VILLAFRANCA PADOVANA</t>
  </si>
  <si>
    <t>Bz - Serv.Igiene Bolzano - Sorv. epidemiologico</t>
  </si>
  <si>
    <t>Bk - Serv.Igiene Brunico - Sorv. epidemiologico</t>
  </si>
  <si>
    <t>Bk - Emodialisi Brunico</t>
  </si>
  <si>
    <t>VILLABASSA</t>
  </si>
  <si>
    <t>VIGO DI CADORE</t>
  </si>
  <si>
    <t>Bz - Clinica Villa Melitta</t>
  </si>
  <si>
    <t>VIGASIO</t>
  </si>
  <si>
    <t>Bk - Amb.Corona Virus</t>
  </si>
  <si>
    <t>VIESTE</t>
  </si>
  <si>
    <t>ME - Servizio Igiene - Sorveglianza epidemiologico</t>
  </si>
  <si>
    <t>VERANO</t>
  </si>
  <si>
    <t>VENEZIA</t>
  </si>
  <si>
    <t>Osp.Bx MEDICINA - Ter.subintensiva</t>
  </si>
  <si>
    <t>Osp.Bx MEDICINA - EST</t>
  </si>
  <si>
    <t>Osp.Bx LABORATORIO CONTROLLI</t>
  </si>
  <si>
    <t>Osp.Bx CHIRURGIA</t>
  </si>
  <si>
    <t>VELTURNO</t>
  </si>
  <si>
    <t>VARNA</t>
  </si>
  <si>
    <t>Osp.Bz.- TENDA - pre-triage</t>
  </si>
  <si>
    <t>VANDOIES</t>
  </si>
  <si>
    <t>San Candido - Amb.Corona Virus</t>
  </si>
  <si>
    <t>VALLE DI CASIES</t>
  </si>
  <si>
    <t xml:space="preserve">Osp.Bk - Medicina A EST </t>
  </si>
  <si>
    <t>VALLE AURINA</t>
  </si>
  <si>
    <t xml:space="preserve">Osp.Bk - Pediatria </t>
  </si>
  <si>
    <t>VALDAORA</t>
  </si>
  <si>
    <t>VAL DI VIZZE</t>
  </si>
  <si>
    <t>Bz - Casa di riposo Laives</t>
  </si>
  <si>
    <t>VADENA</t>
  </si>
  <si>
    <t>ULTIMO</t>
  </si>
  <si>
    <t>Bz - Casa di rip. Prossliner - Ora</t>
  </si>
  <si>
    <t>TRODENA NEL PARCO NATURALE</t>
  </si>
  <si>
    <t>TRIESTE</t>
  </si>
  <si>
    <t>TREVIGNANO ROMANO</t>
  </si>
  <si>
    <t>Osp.Vip. REPARTO DI ISOLAMENTO</t>
  </si>
  <si>
    <t>TRENTO</t>
  </si>
  <si>
    <t>TIROLO</t>
  </si>
  <si>
    <t>Osp.Bz.- Geriatria 2</t>
  </si>
  <si>
    <t>Bz - Serv. Igiene ospedaliera BZ</t>
  </si>
  <si>
    <t>TIRES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</si>
  <si>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</si>
  <si>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</si>
  <si>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</si>
  <si>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</si>
  <si>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</si>
  <si>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</si>
  <si>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</si>
  <si>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</si>
  <si>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</si>
  <si>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</si>
  <si>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</si>
  <si>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</t>
  </si>
  <si>
    <t>Silandro Medicina preventiva</t>
  </si>
  <si>
    <t>Osp.Bx TRAUMA/ORTOPEDIA</t>
  </si>
  <si>
    <t>SILANDRO</t>
  </si>
  <si>
    <t>SESTO</t>
  </si>
  <si>
    <t>SERRA SAN BRUNO</t>
  </si>
  <si>
    <t xml:space="preserve">Merano Geriatria 2 </t>
  </si>
  <si>
    <t>SENALE-SAN FELICE</t>
  </si>
  <si>
    <t>Osp.Vip. GINECOLOGIA.</t>
  </si>
  <si>
    <t>Convitto Locia Ortisei</t>
  </si>
  <si>
    <t>Bz - Casa di rip. S. Durich-Ortisei</t>
  </si>
  <si>
    <t>SELVA DI VAL GARDENA</t>
  </si>
  <si>
    <t>SELVA DEI MOLINI</t>
  </si>
  <si>
    <t>Lab. Aziendale Microbiologia Virologia BZ</t>
  </si>
  <si>
    <t>Casa Aaron - Centro Accoglienza Profughi BZ</t>
  </si>
  <si>
    <t>Bz - Centro di deg. Villa Europa BZ</t>
  </si>
  <si>
    <t>SCENA</t>
  </si>
  <si>
    <t>Osp.Bz.- Medicina Interna Donne</t>
  </si>
  <si>
    <t>SARENTINO</t>
  </si>
  <si>
    <t>Osp.Bz.- Malattie infettive P.3</t>
  </si>
  <si>
    <t>SANTA CRISTINA VALGARDENA</t>
  </si>
  <si>
    <t>Bk - Amb. Brunico</t>
  </si>
  <si>
    <t>SAN STINO DI LIVENZA</t>
  </si>
  <si>
    <t xml:space="preserve">Merano Medicina preventiva </t>
  </si>
  <si>
    <t>SAN PANCRAZIO</t>
  </si>
  <si>
    <t>SAN MARTINO IN PASSIRIA</t>
  </si>
  <si>
    <t>Osp.Bz.- T. Intensiva Neonatale</t>
  </si>
  <si>
    <t>SAN MARTINO IN BADIA</t>
  </si>
  <si>
    <t xml:space="preserve">Osp.Bk - Fisiatria </t>
  </si>
  <si>
    <t>SAN LORENZO DI SEBATO</t>
  </si>
  <si>
    <t>SAN LEONARDO IN PASSIRIA</t>
  </si>
  <si>
    <t>SAN GIOVANNI DI FASSA-SEN JAN</t>
  </si>
  <si>
    <t>Bz - CityClinic</t>
  </si>
  <si>
    <t>SAN GENESIO ATESINO</t>
  </si>
  <si>
    <t>SAN GAVINO MONREALE</t>
  </si>
  <si>
    <t>San Candido - Pronto Soccorso</t>
  </si>
  <si>
    <t>San Candido - Chirurgia 1</t>
  </si>
  <si>
    <t>Osp.Vip. CENTRO DI ISOLAMENTO COLLE ISARCO</t>
  </si>
  <si>
    <t>SAN CANDIDO</t>
  </si>
  <si>
    <t>Bz - Casa di rip. B. Kofler-Salorno</t>
  </si>
  <si>
    <t>SALORNO SULLA STRADA DEL VINO</t>
  </si>
  <si>
    <t>ROVEREDO IN PIANO</t>
  </si>
  <si>
    <t>RONCADELLE</t>
  </si>
  <si>
    <t>ROMA</t>
  </si>
  <si>
    <t>RODENGO</t>
  </si>
  <si>
    <t>RIONERO IN VULTURE</t>
  </si>
  <si>
    <t>RIO DI PUSTERIA</t>
  </si>
  <si>
    <t>RIFIANO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</si>
  <si>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</si>
  <si>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</si>
  <si>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</si>
  <si>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</si>
  <si>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</si>
  <si>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</t>
  </si>
  <si>
    <t>RASUN ANTERSELVA</t>
  </si>
  <si>
    <t>RACINES</t>
  </si>
  <si>
    <t>San Candido - COVID reparto</t>
  </si>
  <si>
    <t>PREDOI</t>
  </si>
  <si>
    <t xml:space="preserve">Silandro U.d. Degenza 2 (Chirurgia) </t>
  </si>
  <si>
    <t>PRATO ALLO STELVIO</t>
  </si>
  <si>
    <t>POSTAL</t>
  </si>
  <si>
    <t>Osp.Bx UROLOGIA</t>
  </si>
  <si>
    <t>POGGIO CATINO</t>
  </si>
  <si>
    <t>PISA</t>
  </si>
  <si>
    <t>Osp. Bk - Medicina Covid casi sospetti</t>
  </si>
  <si>
    <t>PERCA</t>
  </si>
  <si>
    <t xml:space="preserve">Merano Ortopedia - traumatologia 2 </t>
  </si>
  <si>
    <t>PARCINES</t>
  </si>
  <si>
    <t>PALERMO</t>
  </si>
  <si>
    <t>ORTISEI</t>
  </si>
  <si>
    <t>Osp.Bz.- Medicina Interna Uomini VII p.</t>
  </si>
  <si>
    <t>ORA</t>
  </si>
  <si>
    <t>OLGINATE</t>
  </si>
  <si>
    <t>OLEVANO SUL TUSCIANO</t>
  </si>
  <si>
    <t>NOVA PONENTE</t>
  </si>
  <si>
    <t>NOVA LEVANTE</t>
  </si>
  <si>
    <t>NIZZA DI SICILIA</t>
  </si>
  <si>
    <t>Osp.Bx PEDIATRIA</t>
  </si>
  <si>
    <t>NAZ-SCIAVES</t>
  </si>
  <si>
    <t>NATURNO</t>
  </si>
  <si>
    <t>NALLES</t>
  </si>
  <si>
    <t>MUZZANA DEL TURGNANO</t>
  </si>
  <si>
    <t xml:space="preserve">Merano Medicina 1 </t>
  </si>
  <si>
    <t>ME - C. di rip. S.Leonardo/Passiria</t>
  </si>
  <si>
    <t>MOSO IN PASSIRIA</t>
  </si>
  <si>
    <t>MONZA</t>
  </si>
  <si>
    <t>MONTEBELLO IONICO</t>
  </si>
  <si>
    <t>Bz - Casa di rip. Lislpeter - Montagna</t>
  </si>
  <si>
    <t>MONTAGNA</t>
  </si>
  <si>
    <t>MONGUELFO - TESIDO</t>
  </si>
  <si>
    <t>MILANO</t>
  </si>
  <si>
    <t>MESSINA</t>
  </si>
  <si>
    <t>MERATE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</si>
  <si>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</si>
  <si>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</si>
  <si>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</si>
  <si>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</si>
  <si>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</si>
  <si>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</si>
  <si>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</si>
  <si>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</si>
  <si>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</si>
  <si>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</si>
  <si>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</si>
  <si>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</si>
  <si>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Bz - Casa di rip. Oberrauch-Meltina</t>
  </si>
  <si>
    <t>MELTINA</t>
  </si>
  <si>
    <t>ME - C. di rip. Lana Lorenzerhof</t>
  </si>
  <si>
    <t>MARLENGO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</si>
  <si>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</si>
  <si>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</si>
  <si>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</si>
  <si>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</si>
  <si>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</si>
  <si>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</t>
  </si>
  <si>
    <t>MANOPPELLO</t>
  </si>
  <si>
    <t>MALLES VENOSTA</t>
  </si>
  <si>
    <t>MAGRE' SULLA STRADA DEL VINO</t>
  </si>
  <si>
    <t>Bx - Amb.Corona Virus</t>
  </si>
  <si>
    <t>LUSON</t>
  </si>
  <si>
    <t>LUCCA</t>
  </si>
  <si>
    <t>LONDA</t>
  </si>
  <si>
    <t>LOMELLO</t>
  </si>
  <si>
    <t>LICATA</t>
  </si>
  <si>
    <t>LAVAGNA</t>
  </si>
  <si>
    <t>LAUREGNO</t>
  </si>
  <si>
    <t xml:space="preserve">Silandro Pronto soccorso </t>
  </si>
  <si>
    <t>LASA</t>
  </si>
  <si>
    <t>LANA</t>
  </si>
  <si>
    <t>Osp.Bz.- Urologia uomini</t>
  </si>
  <si>
    <t>Osp.Bz.- Geriatria 1</t>
  </si>
  <si>
    <t>Bz - Centro Emodialisi Alto Adige</t>
  </si>
  <si>
    <t>Bz - Centro di degenza Laives</t>
  </si>
  <si>
    <t>LAIVES</t>
  </si>
  <si>
    <t>LAION</t>
  </si>
  <si>
    <t>LAGUNDO</t>
  </si>
  <si>
    <t>LACES</t>
  </si>
  <si>
    <t>LA VALLE</t>
  </si>
  <si>
    <t>GUSPINI</t>
  </si>
  <si>
    <t>GUIDONIA MONTECELIO</t>
  </si>
  <si>
    <t>GORIZIA</t>
  </si>
  <si>
    <t>Bz - Assistenza sanit. detenuti BZ</t>
  </si>
  <si>
    <t>GOLFO ARANCI</t>
  </si>
  <si>
    <t>GERACE</t>
  </si>
  <si>
    <t>GARGAZZONE</t>
  </si>
  <si>
    <t>Osp.Bk - Medicina B</t>
  </si>
  <si>
    <t>GAIS</t>
  </si>
  <si>
    <t>Bx - Casa di riposo FUNES</t>
  </si>
  <si>
    <t>FUNES</t>
  </si>
  <si>
    <t>FORTEZZA</t>
  </si>
  <si>
    <t>FOGGIA</t>
  </si>
  <si>
    <t>Osp.Bx GINECOLOGIA</t>
  </si>
  <si>
    <t>FIE' ALLO SCILIAR</t>
  </si>
  <si>
    <t>FERMIGNANO</t>
  </si>
  <si>
    <t>FALZES</t>
  </si>
  <si>
    <t>Osp.Vip. CHIRURGIA</t>
  </si>
  <si>
    <t>Centro Sociale di Cortaccia</t>
  </si>
  <si>
    <t>Bz - Casa di riposo Griesfeld-Egna</t>
  </si>
  <si>
    <t>EGNA</t>
  </si>
  <si>
    <t>DUINO-AURISINA</t>
  </si>
  <si>
    <t>DOMODOSSOLA</t>
  </si>
  <si>
    <t>DOBBIACO</t>
  </si>
  <si>
    <t>DECIMOMANNU</t>
  </si>
  <si>
    <t>Silandro Reparto COORTE</t>
  </si>
  <si>
    <t>CURON VENOSTA</t>
  </si>
  <si>
    <t>CRISPIANO</t>
  </si>
  <si>
    <t>Osp. Bk - Reparto  Isolamento Medicina</t>
  </si>
  <si>
    <t>CORVARA IN BADIA</t>
  </si>
  <si>
    <t>CORTINA SULLA STRADA DEL VINO</t>
  </si>
  <si>
    <t>Bz - C.deg.Altes Spital Cortaccia</t>
  </si>
  <si>
    <t>CORTACCIA SULLA STRADA DEL VINO</t>
  </si>
  <si>
    <t>CORREGGIO</t>
  </si>
  <si>
    <t>CORNEDO ALL'ISARCO</t>
  </si>
  <si>
    <t>CONCORDIA SAGITTARIA</t>
  </si>
  <si>
    <t>Osp.Vip. NEURORIABILITAZIONE</t>
  </si>
  <si>
    <t>CHIUSA</t>
  </si>
  <si>
    <t>CHIENES</t>
  </si>
  <si>
    <t xml:space="preserve">Merano Chirurgia 2 </t>
  </si>
  <si>
    <t>CERMES</t>
  </si>
  <si>
    <t>CATTOLICA</t>
  </si>
  <si>
    <t>Osp.Bz.- Chir. Vasc. e Toracica</t>
  </si>
  <si>
    <t>CASTELROTTO</t>
  </si>
  <si>
    <t>CASTELBELLO-CIARDES</t>
  </si>
  <si>
    <t>CASERTA</t>
  </si>
  <si>
    <t>CASACANDITELLA</t>
  </si>
  <si>
    <t>CARPI</t>
  </si>
  <si>
    <t>CARLINO</t>
  </si>
  <si>
    <t>CARBONIA</t>
  </si>
  <si>
    <t>CAORLE</t>
  </si>
  <si>
    <t>CAMPO TURES</t>
  </si>
  <si>
    <t>CAMPO DI TRENS</t>
  </si>
  <si>
    <t>CAMPIONE D'ITALIA</t>
  </si>
  <si>
    <t>CALTANISSETTA</t>
  </si>
  <si>
    <t>Bz - Casa d.rip. Rottenburg-Caldaro</t>
  </si>
  <si>
    <t>CALDARO SULLA STRADA DEL VINO</t>
  </si>
  <si>
    <t>CADONEGHE</t>
  </si>
  <si>
    <t>Osp.Bz.- Urologia donne</t>
  </si>
  <si>
    <t>Osp. Bk - Medicina Covid casi sospetti B</t>
  </si>
  <si>
    <t>BRUNICO</t>
  </si>
  <si>
    <t>Osp.Bz.- Pneumologia</t>
  </si>
  <si>
    <t>BRONZOLO</t>
  </si>
  <si>
    <t>BROGLIANO</t>
  </si>
  <si>
    <t>Osp.Bx RIANIMAZIONE</t>
  </si>
  <si>
    <t>BRESSANONE</t>
  </si>
  <si>
    <t>BRESCIA</t>
  </si>
  <si>
    <t>BRENNERO</t>
  </si>
  <si>
    <t>BRAIES</t>
  </si>
  <si>
    <t>BORGO D'ANAUNIA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</si>
  <si>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</si>
  <si>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</si>
  <si>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</si>
  <si>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</si>
  <si>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</si>
  <si>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</si>
  <si>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</si>
  <si>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</si>
  <si>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</si>
  <si>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</si>
  <si>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</si>
  <si>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</si>
  <si>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</si>
  <si>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</si>
  <si>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</si>
  <si>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</si>
  <si>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</si>
  <si>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</t>
  </si>
  <si>
    <t>BARBIANO</t>
  </si>
  <si>
    <t>BADIA</t>
  </si>
  <si>
    <t>AVELENGO</t>
  </si>
  <si>
    <t>AURONZO DI CADORE</t>
  </si>
  <si>
    <t>Silandro Materno-Infantile</t>
  </si>
  <si>
    <t>Bz - Casa di rip.Jesuheim-Cornaiano</t>
  </si>
  <si>
    <t>APPIANO SULLA STRADA DEL VINO</t>
  </si>
  <si>
    <t>Bk - Casa di riposo Valdaora</t>
  </si>
  <si>
    <t>ANTERIVO</t>
  </si>
  <si>
    <t>ME - C.rip.Maia Bassa - Merano</t>
  </si>
  <si>
    <t>ANDRIANO</t>
  </si>
  <si>
    <t>ALDINO</t>
  </si>
  <si>
    <t>ALDINO Totale</t>
  </si>
  <si>
    <t>ANDRIANO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</si>
  <si>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</si>
  <si>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</si>
  <si>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</si>
  <si>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</si>
  <si>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</si>
  <si>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</si>
  <si>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</si>
  <si>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</si>
  <si>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</si>
  <si>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</si>
  <si>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</si>
  <si>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</si>
  <si>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</si>
  <si>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BROGLIANO Totale</t>
  </si>
  <si>
    <t>BRONZOLO Totale</t>
  </si>
  <si>
    <t>BRUNICO Totale</t>
  </si>
  <si>
    <t>CADONEGHE Totale</t>
  </si>
  <si>
    <t>CALDARO SULLA STRADA DEL VINO Totale</t>
  </si>
  <si>
    <t>CALTANISSETTA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</si>
  <si>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</si>
  <si>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</si>
  <si>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</si>
  <si>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</si>
  <si>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</si>
  <si>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</si>
  <si>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</si>
  <si>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CASACANDITELLA Totale</t>
  </si>
  <si>
    <t>CASERTA Totale</t>
  </si>
  <si>
    <t>CASTELBELLO-CIARDES Totale</t>
  </si>
  <si>
    <t>CASTELROTTO Totale</t>
  </si>
  <si>
    <t>CATTOLICA Totale</t>
  </si>
  <si>
    <t>CERMES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</si>
  <si>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</si>
  <si>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</si>
  <si>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</si>
  <si>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</si>
  <si>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</si>
  <si>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</si>
  <si>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</si>
  <si>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</si>
  <si>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CRISPIANO Totale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</si>
  <si>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</si>
  <si>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</si>
  <si>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</si>
  <si>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</si>
  <si>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</si>
  <si>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</si>
  <si>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</si>
  <si>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</si>
  <si>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</si>
  <si>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</si>
  <si>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</si>
  <si>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</si>
  <si>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</si>
  <si>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GARGAZZONE Totale</t>
  </si>
  <si>
    <t>GERACE Totale</t>
  </si>
  <si>
    <t>GOLFO ARANCI Totale</t>
  </si>
  <si>
    <t>GORIZIA Totale</t>
  </si>
  <si>
    <t>GUIDONIA MONTECELIO Totale</t>
  </si>
  <si>
    <t>GUSPINI Totale</t>
  </si>
  <si>
    <t>LA VALLE Totale</t>
  </si>
  <si>
    <t>LACES Totale</t>
  </si>
  <si>
    <t>LAGUNDO Totale</t>
  </si>
  <si>
    <t>LAION Totale</t>
  </si>
  <si>
    <t>LAIVES Totale</t>
  </si>
  <si>
    <t>LANA Totale</t>
  </si>
  <si>
    <t>LASA Totale</t>
  </si>
  <si>
    <t>LAUREGNO Totale</t>
  </si>
  <si>
    <t>LAVAGNA Totale</t>
  </si>
  <si>
    <t>LICATA Totale</t>
  </si>
  <si>
    <t>LOMELLO Totale</t>
  </si>
  <si>
    <t>LONDA Totale</t>
  </si>
  <si>
    <t>LUCCA Totale</t>
  </si>
  <si>
    <t>LUSON Totale</t>
  </si>
  <si>
    <t>MAGRE' SULLA STRADA DEL VINO Totale</t>
  </si>
  <si>
    <t>MALLES VENOSTA Totale</t>
  </si>
  <si>
    <t>MANOPPELLO Totale</t>
  </si>
  <si>
    <t>MANZANO Totale</t>
  </si>
  <si>
    <t>MAREBBE Totale</t>
  </si>
  <si>
    <t>MARLENGO Totale</t>
  </si>
  <si>
    <t>MELTINA Totale</t>
  </si>
  <si>
    <t>MERANO Totale</t>
  </si>
  <si>
    <t>MERATE Totale</t>
  </si>
  <si>
    <t>MESSINA Totale</t>
  </si>
  <si>
    <t>MILANO Totale</t>
  </si>
  <si>
    <t>MONGUELFO - TESIDO Totale</t>
  </si>
  <si>
    <t>MONTAGNA Totale</t>
  </si>
  <si>
    <t>MONTEBELLO IONICO Totale</t>
  </si>
  <si>
    <t>MONZA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</si>
  <si>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</si>
  <si>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</si>
  <si>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</si>
  <si>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</si>
  <si>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</si>
  <si>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</si>
  <si>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LEVANTE Totale</t>
  </si>
  <si>
    <t>NOVA PONENTE Totale</t>
  </si>
  <si>
    <t>OLEVANO SUL TUSCIANO Totale</t>
  </si>
  <si>
    <t>OLGINATE Totale</t>
  </si>
  <si>
    <t>ORA Totale</t>
  </si>
  <si>
    <t>ORTISEI Totale</t>
  </si>
  <si>
    <t>PALERMO Totale</t>
  </si>
  <si>
    <t>PARCINES Totale</t>
  </si>
  <si>
    <t>PERCA Totale</t>
  </si>
  <si>
    <t>PISA Totale</t>
  </si>
  <si>
    <t>POGGIO CATINO Totale</t>
  </si>
  <si>
    <t>POSTAL Totale</t>
  </si>
  <si>
    <t>PRATO ALLO STELVIO Totale</t>
  </si>
  <si>
    <t>PREDOI Totale</t>
  </si>
  <si>
    <t>RACINES Totale</t>
  </si>
  <si>
    <t>RASUN ANTERSELVA Totale</t>
  </si>
  <si>
    <t>RAVENNA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</si>
  <si>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</si>
  <si>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</si>
  <si>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</si>
  <si>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</si>
  <si>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</si>
  <si>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</si>
  <si>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</si>
  <si>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ROVEREDO IN PIANO Totale</t>
  </si>
  <si>
    <t>SALORNO SULLA STRADA DEL VINO Totale</t>
  </si>
  <si>
    <t>SAN CANDIDO Totale</t>
  </si>
  <si>
    <t>SAN GAVINO MONREALE Totale</t>
  </si>
  <si>
    <t>SAN GENESIO ATESINO Totale</t>
  </si>
  <si>
    <t>SAN GIOVANNI DI FASSA-SEN JAN Totale</t>
  </si>
  <si>
    <t>SAN LEONARDO IN PASSIRIA Totale</t>
  </si>
  <si>
    <t>SAN LORENZO DI SEBATO Totale</t>
  </si>
  <si>
    <t>SAN MARTINO IN BADIA Totale</t>
  </si>
  <si>
    <t>SAN MARTINO IN PASSIRIA Totale</t>
  </si>
  <si>
    <t>SAN PANCRAZIO Totale</t>
  </si>
  <si>
    <t>SAN STINO DI LIVENZA Totale</t>
  </si>
  <si>
    <t>SANTA CRISTINA VALGARDENA Totale</t>
  </si>
  <si>
    <t>SARENTINO Totale</t>
  </si>
  <si>
    <t>SCENA Totale</t>
  </si>
  <si>
    <t>SELVA DEI MOLINI Totale</t>
  </si>
  <si>
    <t>SELVA DI VAL GARDENA Totale</t>
  </si>
  <si>
    <t>SENALE-SAN FELICE Totale</t>
  </si>
  <si>
    <t>SERRA SAN BRUNO Totale</t>
  </si>
  <si>
    <t>SESTO Totale</t>
  </si>
  <si>
    <t>SILANDRO Totale</t>
  </si>
  <si>
    <t>TERENTO Totale</t>
  </si>
  <si>
    <t>TERLANO Totale</t>
  </si>
  <si>
    <t>TERMENO SULLA STRADA DEL VINO Totale</t>
  </si>
  <si>
    <t>TESIMO Totale</t>
  </si>
  <si>
    <t>TIRES Totale</t>
  </si>
  <si>
    <t>TIROLO Totale</t>
  </si>
  <si>
    <t>TRENTO Totale</t>
  </si>
  <si>
    <t>TREVIGNANO ROMANO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</si>
  <si>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</si>
  <si>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</si>
  <si>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</si>
  <si>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</si>
  <si>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</si>
  <si>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</si>
  <si>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</si>
  <si>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</si>
  <si>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</si>
  <si>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</si>
  <si>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</si>
  <si>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</si>
  <si>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VERANO Totale</t>
  </si>
  <si>
    <t>VIESTE Totale</t>
  </si>
  <si>
    <t>VIGASIO Totale</t>
  </si>
  <si>
    <t>VIGO DI CADORE Totale</t>
  </si>
  <si>
    <t>VILLABASSA Totale</t>
  </si>
  <si>
    <t>VILLAFRANCA PADOVANA Totale</t>
  </si>
  <si>
    <t>VILLANDRO Totale</t>
  </si>
  <si>
    <t>VIPITENO Totale</t>
  </si>
  <si>
    <t>(vuoto) Totale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</si>
  <si>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</si>
  <si>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</si>
  <si>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</si>
  <si>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</si>
  <si>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</si>
  <si>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27-05-2020</t>
  </si>
  <si>
    <t>aumento di casi dal giorno prima</t>
  </si>
  <si>
    <t>guariti al 27-05-2020</t>
  </si>
  <si>
    <t>aumento di guariti dal giorno prima</t>
  </si>
  <si>
    <t>Merano Medicina 1</t>
  </si>
  <si>
    <t>Osp.Bk - Laboratorio Centrale Brunico</t>
  </si>
  <si>
    <t>Totali al 28-05-2020</t>
  </si>
  <si>
    <t>guariti al 28-05-2020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</si>
</sst>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7"/>
  <sheetViews>
    <sheetView tabSelected="1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474</v>
      </c>
      <c r="B1" s="1" t="s">
        <v>475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476</v>
      </c>
      <c r="B3" s="6" t="s">
        <v>477</v>
      </c>
      <c r="C3" s="7" t="s">
        <v>478</v>
      </c>
      <c r="D3" s="8" t="s">
        <v>479</v>
      </c>
      <c r="E3" s="8" t="s">
        <v>485</v>
      </c>
      <c r="F3" s="8" t="s">
        <v>480</v>
      </c>
      <c r="G3" s="8" t="s">
        <v>481</v>
      </c>
      <c r="H3" s="8" t="s">
        <v>486</v>
      </c>
      <c r="I3" s="8" t="s">
        <v>482</v>
      </c>
    </row>
    <row r="4" spans="1:9" x14ac:dyDescent="0.25">
      <c r="A4" s="9">
        <v>21001</v>
      </c>
      <c r="B4" s="10" t="s">
        <v>302</v>
      </c>
      <c r="C4" t="s">
        <v>222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14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32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303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25">
      <c r="A8" s="19">
        <v>21002</v>
      </c>
      <c r="B8" s="20" t="s">
        <v>301</v>
      </c>
      <c r="C8" s="20" t="s">
        <v>63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14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300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23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304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25">
      <c r="A13" s="19">
        <v>21003</v>
      </c>
      <c r="B13" s="25" t="s">
        <v>299</v>
      </c>
      <c r="C13" t="s">
        <v>298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25">
      <c r="A14" s="19"/>
      <c r="C14" t="s">
        <v>222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25">
      <c r="A15" s="19"/>
      <c r="B15" s="28"/>
      <c r="C15" s="21" t="s">
        <v>14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9"/>
      <c r="B16" s="29"/>
      <c r="C16" s="21" t="s">
        <v>32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5">
      <c r="A17" s="18">
        <v>21003</v>
      </c>
      <c r="B17" s="22" t="s">
        <v>305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25">
      <c r="A18" s="9">
        <v>21004</v>
      </c>
      <c r="B18" s="30" t="s">
        <v>297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0"/>
      <c r="C19" t="s">
        <v>116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0"/>
      <c r="C20" s="20" t="s">
        <v>63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0"/>
      <c r="C21" s="20" t="s">
        <v>296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0"/>
      <c r="C22" s="20" t="s">
        <v>286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25">
      <c r="A23" s="9"/>
      <c r="B23" s="30"/>
      <c r="C23" s="20" t="s">
        <v>19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2"/>
      <c r="C24" s="13" t="s">
        <v>14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25">
      <c r="A25" s="9"/>
      <c r="B25" s="32"/>
      <c r="C25" s="21" t="s">
        <v>166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2"/>
      <c r="C26" s="13" t="s">
        <v>135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32"/>
      <c r="C27" s="13" t="s">
        <v>32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5">
      <c r="A28" s="9"/>
      <c r="B28" s="10"/>
      <c r="C28" s="13" t="s">
        <v>295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5">
      <c r="A29" s="14">
        <v>21004</v>
      </c>
      <c r="B29" s="15" t="s">
        <v>306</v>
      </c>
      <c r="C29" s="16"/>
      <c r="D29" s="17">
        <v>158</v>
      </c>
      <c r="E29" s="17">
        <v>158</v>
      </c>
      <c r="F29" s="18">
        <f t="shared" si="0"/>
        <v>0</v>
      </c>
      <c r="G29" s="17">
        <v>124</v>
      </c>
      <c r="H29" s="17">
        <v>127</v>
      </c>
      <c r="I29" s="18">
        <f t="shared" si="1"/>
        <v>3</v>
      </c>
    </row>
    <row r="30" spans="1:9" x14ac:dyDescent="0.25">
      <c r="A30" s="9"/>
      <c r="B30" s="33" t="s">
        <v>294</v>
      </c>
      <c r="C30" s="13" t="s">
        <v>14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5">
      <c r="A31" s="14"/>
      <c r="B31" s="15" t="s">
        <v>307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5">
      <c r="A32" s="9">
        <v>21005</v>
      </c>
      <c r="B32" s="21" t="s">
        <v>293</v>
      </c>
      <c r="C32" t="s">
        <v>23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25">
      <c r="A33" s="9"/>
      <c r="B33" s="21"/>
      <c r="C33" s="35" t="s">
        <v>55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5">
      <c r="A34" s="14">
        <v>21005</v>
      </c>
      <c r="B34" s="15" t="s">
        <v>308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5">
      <c r="A35" s="9">
        <v>21006</v>
      </c>
      <c r="B35" s="30" t="s">
        <v>292</v>
      </c>
      <c r="C35" s="13" t="s">
        <v>21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2"/>
      <c r="C36" t="s">
        <v>15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6"/>
      <c r="C37" s="13" t="s">
        <v>14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32"/>
      <c r="C38" s="21" t="s">
        <v>231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9"/>
      <c r="B39" s="10"/>
      <c r="C39" s="13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5">
      <c r="A40" s="14">
        <v>21006</v>
      </c>
      <c r="B40" s="15" t="s">
        <v>309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25">
      <c r="A41" s="9">
        <v>21007</v>
      </c>
      <c r="B41" s="30" t="s">
        <v>291</v>
      </c>
      <c r="C41" s="21" t="s">
        <v>9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9"/>
      <c r="B42" s="10"/>
      <c r="C42" s="13" t="s">
        <v>14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5">
      <c r="A43" s="14">
        <v>21007</v>
      </c>
      <c r="B43" s="15" t="s">
        <v>310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5">
      <c r="A44" s="9"/>
      <c r="B44" s="33" t="s">
        <v>290</v>
      </c>
      <c r="C44" s="13" t="s">
        <v>14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5">
      <c r="A45" s="14"/>
      <c r="B45" s="15" t="s">
        <v>311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5">
      <c r="A46" s="9">
        <v>21008</v>
      </c>
      <c r="B46" s="30" t="s">
        <v>289</v>
      </c>
      <c r="C46" t="s">
        <v>15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25">
      <c r="A47" s="9"/>
      <c r="B47" s="30"/>
      <c r="C47" s="20" t="s">
        <v>9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5">
      <c r="A48" s="9"/>
      <c r="B48" s="30"/>
      <c r="C48" t="s">
        <v>234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0"/>
      <c r="C49" s="20" t="s">
        <v>63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0"/>
      <c r="C50" t="s">
        <v>44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0"/>
      <c r="C51" s="20" t="s">
        <v>288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0"/>
      <c r="C52" s="20" t="s">
        <v>287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0"/>
      <c r="C53" s="20" t="s">
        <v>80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0"/>
      <c r="C54" s="20" t="s">
        <v>196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0"/>
      <c r="C55" s="20" t="s">
        <v>286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0"/>
      <c r="C56" s="20" t="s">
        <v>62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0"/>
      <c r="C57" s="20" t="s">
        <v>19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0"/>
      <c r="C58" t="s">
        <v>285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2"/>
      <c r="C59" s="13" t="s">
        <v>52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2"/>
      <c r="C60" s="13" t="s">
        <v>14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25">
      <c r="A61" s="9"/>
      <c r="B61" s="32"/>
      <c r="C61" s="20" t="s">
        <v>79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2"/>
      <c r="C62" s="20" t="s">
        <v>284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2"/>
      <c r="C63" s="13" t="s">
        <v>78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2"/>
      <c r="C64" t="s">
        <v>23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2"/>
      <c r="C65" s="13" t="s">
        <v>55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2"/>
      <c r="C66" t="s">
        <v>158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2"/>
      <c r="C67" s="21" t="s">
        <v>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2"/>
      <c r="C68" s="13" t="s">
        <v>54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2"/>
      <c r="C69" t="s">
        <v>283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2"/>
      <c r="C70" s="13" t="s">
        <v>245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2"/>
      <c r="C71" s="13" t="s">
        <v>282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2"/>
      <c r="C72" s="13" t="s">
        <v>281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2"/>
      <c r="C73" s="13" t="s">
        <v>195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2"/>
      <c r="C74" s="13" t="s">
        <v>280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2"/>
      <c r="C75" s="13" t="s">
        <v>61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2"/>
      <c r="C76" s="13" t="s">
        <v>82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2"/>
      <c r="C77" s="13" t="s">
        <v>279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2"/>
      <c r="C78" s="13" t="s">
        <v>278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2"/>
      <c r="C79" s="13" t="s">
        <v>135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2"/>
      <c r="C80" s="13" t="s">
        <v>5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2"/>
      <c r="C81" s="13" t="s">
        <v>113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2"/>
      <c r="C82" t="s">
        <v>277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2"/>
      <c r="C83" s="21" t="s">
        <v>276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2"/>
      <c r="C84" s="13" t="s">
        <v>59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2"/>
      <c r="C85" s="13" t="s">
        <v>275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2"/>
      <c r="C86" s="13" t="s">
        <v>274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2"/>
      <c r="C87" t="s">
        <v>273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2"/>
      <c r="C88" s="13" t="s">
        <v>32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10"/>
      <c r="C89" t="s">
        <v>194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220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123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312</v>
      </c>
      <c r="C92" s="16"/>
      <c r="D92" s="17">
        <v>552</v>
      </c>
      <c r="E92" s="17">
        <v>552</v>
      </c>
      <c r="F92" s="18">
        <f t="shared" si="2"/>
        <v>0</v>
      </c>
      <c r="G92" s="17">
        <v>458</v>
      </c>
      <c r="H92" s="17">
        <v>459</v>
      </c>
      <c r="I92" s="18">
        <f t="shared" ref="I92:I126" si="3">H92-G92</f>
        <v>1</v>
      </c>
    </row>
    <row r="93" spans="1:9" x14ac:dyDescent="0.25">
      <c r="A93" s="9"/>
      <c r="B93" s="33" t="s">
        <v>272</v>
      </c>
      <c r="C93" s="13" t="s">
        <v>88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313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0" t="s">
        <v>271</v>
      </c>
      <c r="C95" t="s">
        <v>15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25">
      <c r="A96" s="9"/>
      <c r="B96" s="10"/>
      <c r="C96" s="21" t="s">
        <v>14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7"/>
      <c r="C97" s="13" t="s">
        <v>34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314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25">
      <c r="A99" s="9">
        <v>21010</v>
      </c>
      <c r="B99" s="30" t="s">
        <v>270</v>
      </c>
      <c r="C99" s="13" t="s">
        <v>9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6"/>
      <c r="C100" s="21" t="s">
        <v>8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3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315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0" t="s">
        <v>269</v>
      </c>
      <c r="C103" s="13" t="s">
        <v>61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59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316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268</v>
      </c>
      <c r="C106" s="21" t="s">
        <v>9</v>
      </c>
      <c r="D106" s="11">
        <v>57</v>
      </c>
      <c r="E106" s="11">
        <v>58</v>
      </c>
      <c r="F106" s="12">
        <f t="shared" si="2"/>
        <v>1</v>
      </c>
      <c r="G106" s="11"/>
      <c r="H106" s="11"/>
      <c r="I106" s="12"/>
    </row>
    <row r="107" spans="1:9" x14ac:dyDescent="0.25">
      <c r="A107" s="9"/>
      <c r="B107" s="32"/>
      <c r="C107" s="13" t="s">
        <v>12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2"/>
      <c r="C108" t="s">
        <v>62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2"/>
      <c r="C109" s="13" t="s">
        <v>14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2"/>
      <c r="C110" t="s">
        <v>231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2"/>
      <c r="C111" s="13" t="s">
        <v>28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2"/>
      <c r="C112" s="21" t="s">
        <v>27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2"/>
      <c r="C113" t="s">
        <v>26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2"/>
      <c r="C114" s="13" t="s">
        <v>6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2"/>
      <c r="C115" s="13" t="s">
        <v>267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2"/>
      <c r="C116" t="s">
        <v>32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32"/>
      <c r="C117" s="13" t="s">
        <v>239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5">
      <c r="A118" s="9"/>
      <c r="B118" s="10"/>
      <c r="C118" s="13" t="s">
        <v>3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5">
      <c r="A119" s="14">
        <v>21011</v>
      </c>
      <c r="B119" s="15" t="s">
        <v>317</v>
      </c>
      <c r="C119" s="16"/>
      <c r="D119" s="17">
        <v>107</v>
      </c>
      <c r="E119" s="17">
        <v>108</v>
      </c>
      <c r="F119" s="18">
        <f t="shared" si="2"/>
        <v>1</v>
      </c>
      <c r="G119" s="17">
        <v>97</v>
      </c>
      <c r="H119" s="17">
        <v>98</v>
      </c>
      <c r="I119" s="18">
        <f t="shared" si="3"/>
        <v>1</v>
      </c>
    </row>
    <row r="120" spans="1:9" x14ac:dyDescent="0.25">
      <c r="A120" s="38"/>
      <c r="B120" t="s">
        <v>266</v>
      </c>
      <c r="C120" t="s">
        <v>52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5">
      <c r="A121" s="18"/>
      <c r="B121" s="22" t="s">
        <v>318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5">
      <c r="A122" s="9">
        <v>21012</v>
      </c>
      <c r="B122" s="30" t="s">
        <v>265</v>
      </c>
      <c r="C122" t="s">
        <v>41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25">
      <c r="A123" s="9"/>
      <c r="B123" s="30"/>
      <c r="C123" s="21" t="s">
        <v>14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32"/>
      <c r="C124" s="13" t="s">
        <v>264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5">
      <c r="A125" s="9"/>
      <c r="B125" s="10"/>
      <c r="C125" s="21" t="s">
        <v>32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5">
      <c r="A126" s="14">
        <v>21012</v>
      </c>
      <c r="B126" s="15" t="s">
        <v>319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25">
      <c r="A127" s="9">
        <v>21013</v>
      </c>
      <c r="B127" s="30" t="s">
        <v>263</v>
      </c>
      <c r="C127" s="13" t="s">
        <v>21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25">
      <c r="A128" s="9"/>
      <c r="B128" s="30"/>
      <c r="C128" t="s">
        <v>15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2"/>
      <c r="C129" s="21" t="s">
        <v>14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2"/>
      <c r="C130" s="21" t="s">
        <v>78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2"/>
      <c r="C131" t="s">
        <v>262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6"/>
      <c r="C132" s="13" t="s">
        <v>231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6"/>
      <c r="C133" t="s">
        <v>177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2"/>
      <c r="C134" s="21" t="s">
        <v>36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2"/>
      <c r="C135" s="21" t="s">
        <v>176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2"/>
      <c r="C136" s="13" t="s">
        <v>126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32"/>
      <c r="C137" t="s">
        <v>54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9"/>
      <c r="B138" s="10"/>
      <c r="C138" s="21" t="s">
        <v>261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5">
      <c r="A139" s="14">
        <v>21013</v>
      </c>
      <c r="B139" s="15" t="s">
        <v>320</v>
      </c>
      <c r="C139" s="16"/>
      <c r="D139" s="17">
        <v>102</v>
      </c>
      <c r="E139" s="17">
        <v>102</v>
      </c>
      <c r="F139" s="18">
        <f t="shared" si="4"/>
        <v>0</v>
      </c>
      <c r="G139" s="17">
        <v>79</v>
      </c>
      <c r="H139" s="17">
        <v>80</v>
      </c>
      <c r="I139" s="18">
        <f t="shared" ref="I139:I199" si="5">H139-G139</f>
        <v>1</v>
      </c>
    </row>
    <row r="140" spans="1:9" x14ac:dyDescent="0.25">
      <c r="A140" s="9"/>
      <c r="B140" s="33" t="s">
        <v>260</v>
      </c>
      <c r="C140" s="13" t="s">
        <v>14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5">
      <c r="A141" s="14"/>
      <c r="B141" s="15" t="s">
        <v>321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5">
      <c r="A142" s="9">
        <v>21015</v>
      </c>
      <c r="B142" s="30" t="s">
        <v>259</v>
      </c>
      <c r="C142" s="20" t="s">
        <v>116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25">
      <c r="A143" s="9"/>
      <c r="B143" s="30"/>
      <c r="C143" t="s">
        <v>258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25">
      <c r="A144" s="9"/>
      <c r="B144" s="30"/>
      <c r="C144" s="20" t="s">
        <v>19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25">
      <c r="A145" s="9"/>
      <c r="B145" s="32"/>
      <c r="C145" s="13" t="s">
        <v>14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2"/>
      <c r="C146" s="13" t="s">
        <v>84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2"/>
      <c r="C147" s="13" t="s">
        <v>5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32"/>
      <c r="C148" s="13" t="s">
        <v>59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32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5">
      <c r="A150" s="9"/>
      <c r="B150" s="10"/>
      <c r="C150" s="13" t="s">
        <v>239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5">
      <c r="A151" s="14">
        <v>21015</v>
      </c>
      <c r="B151" s="15" t="s">
        <v>322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25">
      <c r="A152" s="38"/>
      <c r="B152" t="s">
        <v>257</v>
      </c>
      <c r="C152" t="s">
        <v>14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5">
      <c r="A153" s="18"/>
      <c r="B153" s="22" t="s">
        <v>323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5">
      <c r="A154" s="9"/>
      <c r="B154" s="33" t="s">
        <v>256</v>
      </c>
      <c r="C154" s="13" t="s">
        <v>14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5">
      <c r="A155" s="14"/>
      <c r="B155" s="15" t="s">
        <v>324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5">
      <c r="A156" s="9">
        <v>21016</v>
      </c>
      <c r="B156" s="30" t="s">
        <v>255</v>
      </c>
      <c r="C156" s="13" t="s">
        <v>9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5">
      <c r="A157" s="9"/>
      <c r="B157" s="10"/>
      <c r="C157" s="13" t="s">
        <v>3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5">
      <c r="A158" s="14">
        <v>21016</v>
      </c>
      <c r="B158" s="15" t="s">
        <v>325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5">
      <c r="A159" s="9">
        <v>21017</v>
      </c>
      <c r="B159" s="30" t="s">
        <v>254</v>
      </c>
      <c r="C159" s="21" t="s">
        <v>86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2"/>
      <c r="C160" s="13" t="s">
        <v>21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2"/>
      <c r="C161" s="20" t="s">
        <v>15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32"/>
      <c r="C162" s="21" t="s">
        <v>14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5">
      <c r="A163" s="9"/>
      <c r="B163" s="10"/>
      <c r="C163" s="21" t="s">
        <v>32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5">
      <c r="A164" s="14">
        <v>21017</v>
      </c>
      <c r="B164" s="15" t="s">
        <v>326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5">
      <c r="A165" s="9"/>
      <c r="B165" s="33" t="s">
        <v>253</v>
      </c>
      <c r="C165" s="13" t="s">
        <v>6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5">
      <c r="A166" s="14"/>
      <c r="B166" s="15" t="s">
        <v>327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5">
      <c r="A167" s="9"/>
      <c r="B167" s="33" t="s">
        <v>252</v>
      </c>
      <c r="C167" s="13" t="s">
        <v>21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5">
      <c r="A168" s="14"/>
      <c r="B168" s="15" t="s">
        <v>328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5">
      <c r="A169" s="9"/>
      <c r="B169" s="33" t="s">
        <v>251</v>
      </c>
      <c r="C169" s="13" t="s">
        <v>52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5">
      <c r="A170" s="14"/>
      <c r="B170" s="15" t="s">
        <v>329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25">
      <c r="A171" s="9"/>
      <c r="B171" s="33" t="s">
        <v>250</v>
      </c>
      <c r="C171" s="13" t="s">
        <v>52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5">
      <c r="A172" s="14"/>
      <c r="B172" s="15" t="s">
        <v>330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5">
      <c r="A173" s="9"/>
      <c r="B173" t="s">
        <v>249</v>
      </c>
      <c r="C173" t="s">
        <v>14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5">
      <c r="A174" s="14"/>
      <c r="B174" s="22" t="s">
        <v>331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5">
      <c r="A175" s="38"/>
      <c r="B175" t="s">
        <v>248</v>
      </c>
      <c r="C175" t="s">
        <v>14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5">
      <c r="A176" s="18"/>
      <c r="B176" s="22" t="s">
        <v>332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21018</v>
      </c>
      <c r="B177" t="s">
        <v>247</v>
      </c>
      <c r="C177" s="20" t="s">
        <v>23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5">
      <c r="A178" s="9"/>
      <c r="C178" s="20" t="s">
        <v>123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5">
      <c r="A179" s="18">
        <v>21018</v>
      </c>
      <c r="B179" s="22" t="s">
        <v>333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5">
      <c r="A180" s="9">
        <v>21019</v>
      </c>
      <c r="B180" s="30" t="s">
        <v>246</v>
      </c>
      <c r="C180" s="13" t="s">
        <v>75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2"/>
      <c r="C181" s="13" t="s">
        <v>14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B182" s="32"/>
      <c r="C182" s="13" t="s">
        <v>8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C183" s="20" t="s">
        <v>27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2"/>
      <c r="C184" s="13" t="s">
        <v>6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25">
      <c r="A185" s="9"/>
      <c r="B185" s="32"/>
      <c r="C185" s="13" t="s">
        <v>67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32"/>
      <c r="C186" s="13" t="s">
        <v>245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5">
      <c r="A187" s="9"/>
      <c r="B187" s="10"/>
      <c r="C187" s="13" t="s">
        <v>32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5">
      <c r="A188" s="14">
        <v>21019</v>
      </c>
      <c r="B188" s="15" t="s">
        <v>334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25">
      <c r="A189" s="9"/>
      <c r="B189" s="33" t="s">
        <v>244</v>
      </c>
      <c r="C189" s="13" t="s">
        <v>61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5">
      <c r="A190" s="14"/>
      <c r="B190" s="15" t="s">
        <v>335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5">
      <c r="A191" s="9">
        <v>21020</v>
      </c>
      <c r="B191" t="s">
        <v>243</v>
      </c>
      <c r="C191" t="s">
        <v>172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5">
      <c r="A192" s="9"/>
      <c r="C192" t="s">
        <v>242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25">
      <c r="A193" s="14">
        <v>21020</v>
      </c>
      <c r="B193" s="22" t="s">
        <v>336</v>
      </c>
      <c r="C193" s="23"/>
      <c r="D193" s="14">
        <v>5</v>
      </c>
      <c r="E193" s="14">
        <v>5</v>
      </c>
      <c r="F193" s="14">
        <f t="shared" si="4"/>
        <v>0</v>
      </c>
      <c r="G193" s="14">
        <v>3</v>
      </c>
      <c r="H193" s="14">
        <v>3</v>
      </c>
      <c r="I193" s="14">
        <f t="shared" si="5"/>
        <v>0</v>
      </c>
    </row>
    <row r="194" spans="1:9" x14ac:dyDescent="0.25">
      <c r="A194" s="9">
        <v>21021</v>
      </c>
      <c r="B194" s="30" t="s">
        <v>241</v>
      </c>
      <c r="C194" s="13" t="s">
        <v>21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B195" s="32"/>
      <c r="C195" s="21" t="s">
        <v>15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C196" s="21" t="s">
        <v>14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25">
      <c r="A197" s="9"/>
      <c r="B197" s="32"/>
      <c r="C197" s="13" t="s">
        <v>36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5">
      <c r="A198" s="9"/>
      <c r="B198" s="10"/>
      <c r="C198" s="13" t="s">
        <v>210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25">
      <c r="A199" s="14">
        <v>21021</v>
      </c>
      <c r="B199" s="15" t="s">
        <v>337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25">
      <c r="A200" s="9">
        <v>21022</v>
      </c>
      <c r="B200" s="30" t="s">
        <v>240</v>
      </c>
      <c r="C200" t="s">
        <v>15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25">
      <c r="A201" s="9"/>
      <c r="B201" s="30"/>
      <c r="C201" s="21" t="s">
        <v>9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2"/>
      <c r="C202" s="21" t="s">
        <v>52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2"/>
      <c r="C203" s="13" t="s">
        <v>14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32"/>
      <c r="C204" s="13" t="s">
        <v>8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25">
      <c r="A205" s="9"/>
      <c r="B205" s="32"/>
      <c r="C205" s="13" t="s">
        <v>6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25">
      <c r="A206" s="9"/>
      <c r="B206" s="10"/>
      <c r="C206" s="13" t="s">
        <v>239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25">
      <c r="A207" s="14">
        <v>21022</v>
      </c>
      <c r="B207" s="15" t="s">
        <v>338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25">
      <c r="A208" s="9"/>
      <c r="B208" s="33" t="s">
        <v>238</v>
      </c>
      <c r="C208" s="13" t="s">
        <v>21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25">
      <c r="A209" s="14"/>
      <c r="B209" s="15" t="s">
        <v>339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25">
      <c r="A210" s="9">
        <v>21023</v>
      </c>
      <c r="B210" s="30" t="s">
        <v>237</v>
      </c>
      <c r="C210" s="13" t="s">
        <v>14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30"/>
      <c r="C211" t="s">
        <v>168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32"/>
      <c r="C212" s="13" t="s">
        <v>28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25">
      <c r="A213" s="9"/>
      <c r="B213" s="10"/>
      <c r="C213" s="13" t="s">
        <v>32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25">
      <c r="A214" s="9"/>
      <c r="B214" s="10"/>
      <c r="C214" t="s">
        <v>194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25">
      <c r="A215" s="14">
        <v>21023</v>
      </c>
      <c r="B215" s="15" t="s">
        <v>340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25">
      <c r="A216" s="9"/>
      <c r="B216" s="33" t="s">
        <v>236</v>
      </c>
      <c r="C216" s="13" t="s">
        <v>9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25">
      <c r="A217" s="14"/>
      <c r="B217" s="15" t="s">
        <v>341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25">
      <c r="A218" s="40">
        <v>21024</v>
      </c>
      <c r="B218" s="25" t="s">
        <v>235</v>
      </c>
      <c r="C218" s="21" t="s">
        <v>52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28"/>
      <c r="C219" t="s">
        <v>52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25">
      <c r="A220" s="40"/>
      <c r="B220" s="29"/>
      <c r="C220" s="21" t="s">
        <v>14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25">
      <c r="A221" s="40"/>
      <c r="B221" s="29"/>
      <c r="C221" t="s">
        <v>79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25">
      <c r="A222" s="14">
        <v>21024</v>
      </c>
      <c r="B222" s="22" t="s">
        <v>342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25">
      <c r="A223" s="40">
        <v>21025</v>
      </c>
      <c r="B223" s="28" t="s">
        <v>233</v>
      </c>
      <c r="C223" s="21" t="s">
        <v>14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25">
      <c r="A224" s="18">
        <v>21025</v>
      </c>
      <c r="B224" s="22" t="s">
        <v>343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25">
      <c r="A225" s="9">
        <v>21026</v>
      </c>
      <c r="B225" s="30" t="s">
        <v>232</v>
      </c>
      <c r="C225" s="13" t="s">
        <v>21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0"/>
      <c r="C226" t="s">
        <v>15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2"/>
      <c r="C227" s="13" t="s">
        <v>14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32"/>
      <c r="C228" s="21" t="s">
        <v>231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9"/>
      <c r="B229" s="32"/>
      <c r="C229" s="13" t="s">
        <v>36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5">
      <c r="A230" s="9"/>
      <c r="B230" s="10"/>
      <c r="C230" s="21" t="s">
        <v>121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25">
      <c r="A231" s="14">
        <v>21026</v>
      </c>
      <c r="B231" s="15" t="s">
        <v>344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25">
      <c r="A232" s="38"/>
      <c r="B232" t="s">
        <v>230</v>
      </c>
      <c r="C232" t="s">
        <v>14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25">
      <c r="A233" s="18"/>
      <c r="B233" s="22" t="s">
        <v>345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25">
      <c r="A234" s="41">
        <v>21027</v>
      </c>
      <c r="B234" s="30" t="s">
        <v>229</v>
      </c>
      <c r="C234" s="13" t="s">
        <v>5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5">
      <c r="A235" s="41"/>
      <c r="B235" s="10"/>
      <c r="C235" s="13" t="s">
        <v>228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25">
      <c r="A236" s="14">
        <v>21027</v>
      </c>
      <c r="B236" s="15" t="s">
        <v>346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25">
      <c r="A237" s="42"/>
      <c r="B237" s="28" t="s">
        <v>227</v>
      </c>
      <c r="C237" s="21" t="s">
        <v>86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25">
      <c r="A238" s="18"/>
      <c r="B238" s="22" t="s">
        <v>347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25">
      <c r="A239" s="9">
        <v>21028</v>
      </c>
      <c r="B239" s="13" t="s">
        <v>226</v>
      </c>
      <c r="C239" s="13" t="s">
        <v>21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20"/>
      <c r="C240" s="20" t="s">
        <v>15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0" t="s">
        <v>14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5">
      <c r="A242" s="9"/>
      <c r="B242" s="13"/>
      <c r="C242" s="21" t="s">
        <v>34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25">
      <c r="A243" s="9"/>
      <c r="B243" s="13"/>
      <c r="C243" s="20" t="s">
        <v>101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25">
      <c r="A244" s="14">
        <v>21028</v>
      </c>
      <c r="B244" s="15" t="s">
        <v>348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25">
      <c r="A245" s="42"/>
      <c r="B245" s="28" t="s">
        <v>225</v>
      </c>
      <c r="C245" s="21" t="s">
        <v>61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2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25">
      <c r="A247" s="42"/>
      <c r="B247" s="28" t="s">
        <v>224</v>
      </c>
      <c r="C247" s="21" t="s">
        <v>14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25">
      <c r="A248" s="18"/>
      <c r="B248" s="22" t="s">
        <v>350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25">
      <c r="A249" s="9">
        <v>21029</v>
      </c>
      <c r="B249" s="30" t="s">
        <v>223</v>
      </c>
      <c r="C249" t="s">
        <v>222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25">
      <c r="A250" s="9"/>
      <c r="B250" s="30"/>
      <c r="C250" s="13" t="s">
        <v>52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2"/>
      <c r="C251" s="21" t="s">
        <v>14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2"/>
      <c r="C252" t="s">
        <v>221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2"/>
      <c r="C253" t="s">
        <v>67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2"/>
      <c r="C254" s="13" t="s">
        <v>195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2"/>
      <c r="C255" s="13" t="s">
        <v>5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32"/>
      <c r="C256" s="13" t="s">
        <v>59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25">
      <c r="A257" s="9"/>
      <c r="B257" s="32"/>
      <c r="C257" s="13" t="s">
        <v>32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25">
      <c r="A258" s="9"/>
      <c r="B258" s="10"/>
      <c r="C258" s="13" t="s">
        <v>220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25">
      <c r="A259" s="14">
        <v>21029</v>
      </c>
      <c r="B259" s="15" t="s">
        <v>351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25">
      <c r="A260" s="9">
        <v>21030</v>
      </c>
      <c r="B260" s="30" t="s">
        <v>219</v>
      </c>
      <c r="C260" s="21" t="s">
        <v>21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25">
      <c r="A261" s="9"/>
      <c r="C261" t="s">
        <v>15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25">
      <c r="A262" s="9"/>
      <c r="B262" s="10"/>
      <c r="C262" s="13" t="s">
        <v>14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25">
      <c r="A263" s="14">
        <v>21030</v>
      </c>
      <c r="B263" s="15" t="s">
        <v>352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25">
      <c r="A264" s="9"/>
      <c r="B264" s="33" t="s">
        <v>218</v>
      </c>
      <c r="C264" s="13" t="s">
        <v>12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25">
      <c r="A265" s="14"/>
      <c r="B265" s="15" t="s">
        <v>353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x14ac:dyDescent="0.25">
      <c r="A266" s="9">
        <v>21031</v>
      </c>
      <c r="B266" s="30" t="s">
        <v>217</v>
      </c>
      <c r="C266" t="s">
        <v>19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25">
      <c r="A267" s="9"/>
      <c r="B267" s="32"/>
      <c r="C267" s="13" t="s">
        <v>14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25">
      <c r="A268" s="9"/>
      <c r="B268" s="10"/>
      <c r="C268" s="21" t="s">
        <v>216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25">
      <c r="A269" s="9"/>
      <c r="B269" s="10"/>
      <c r="C269" s="13" t="s">
        <v>32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25">
      <c r="A270" s="14">
        <v>21031</v>
      </c>
      <c r="B270" s="15" t="s">
        <v>354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25">
      <c r="A271" s="9"/>
      <c r="B271" s="30" t="s">
        <v>215</v>
      </c>
      <c r="C271" s="13" t="s">
        <v>21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25">
      <c r="A272" s="9"/>
      <c r="B272" s="10"/>
      <c r="C272" s="21" t="s">
        <v>14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25">
      <c r="A273" s="14"/>
      <c r="B273" s="15" t="s">
        <v>355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25">
      <c r="A274" s="9">
        <v>21032</v>
      </c>
      <c r="B274" s="33" t="s">
        <v>214</v>
      </c>
      <c r="C274" s="13" t="s">
        <v>6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25">
      <c r="A275" s="14">
        <v>21032</v>
      </c>
      <c r="B275" s="15" t="s">
        <v>356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25">
      <c r="A276" s="9">
        <v>21033</v>
      </c>
      <c r="B276" s="30" t="s">
        <v>213</v>
      </c>
      <c r="C276" t="s">
        <v>212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25">
      <c r="A277" s="9"/>
      <c r="B277" s="30"/>
      <c r="C277" s="21" t="s">
        <v>9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25">
      <c r="A278" s="9"/>
      <c r="B278" s="32"/>
      <c r="C278" s="21" t="s">
        <v>28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25">
      <c r="C279" t="s">
        <v>27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25">
      <c r="A280" s="9"/>
      <c r="B280" s="10"/>
      <c r="C280" s="13" t="s">
        <v>6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25">
      <c r="A281" s="14">
        <v>21033</v>
      </c>
      <c r="B281" s="15" t="s">
        <v>357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25">
      <c r="A282" s="9">
        <v>21034</v>
      </c>
      <c r="B282" s="25" t="s">
        <v>211</v>
      </c>
      <c r="C282" s="21" t="s">
        <v>21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25">
      <c r="A283" s="9"/>
      <c r="C283" t="s">
        <v>15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25">
      <c r="A284" s="9"/>
      <c r="B284" s="36"/>
      <c r="C284" s="21" t="s">
        <v>129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25">
      <c r="A285" s="9"/>
      <c r="B285" s="29"/>
      <c r="C285" s="21" t="s">
        <v>210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25">
      <c r="A286" s="14">
        <v>21034</v>
      </c>
      <c r="B286" s="43" t="s">
        <v>358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25">
      <c r="A287" s="9">
        <v>21035</v>
      </c>
      <c r="B287" s="28" t="s">
        <v>209</v>
      </c>
      <c r="C287" s="21" t="s">
        <v>14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25">
      <c r="A288" s="9"/>
      <c r="B288" s="28"/>
      <c r="C288" t="s">
        <v>23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25">
      <c r="A289" s="18">
        <v>21035</v>
      </c>
      <c r="B289" s="22" t="s">
        <v>359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25">
      <c r="A290" s="38"/>
      <c r="B290" t="s">
        <v>208</v>
      </c>
      <c r="C290" t="s">
        <v>32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25">
      <c r="A291" s="18"/>
      <c r="B291" s="22" t="s">
        <v>360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25">
      <c r="A292" s="38"/>
      <c r="B292" t="s">
        <v>207</v>
      </c>
      <c r="C292" t="s">
        <v>206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25">
      <c r="A293" s="18"/>
      <c r="B293" s="22" t="s">
        <v>361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25">
      <c r="A294" s="38"/>
      <c r="B294" t="s">
        <v>205</v>
      </c>
      <c r="C294" t="s">
        <v>14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25">
      <c r="A295" s="18"/>
      <c r="B295" s="22" t="s">
        <v>362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25">
      <c r="A296" s="38"/>
      <c r="B296" t="s">
        <v>204</v>
      </c>
      <c r="C296" t="s">
        <v>14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25">
      <c r="A297" s="18"/>
      <c r="B297" s="22" t="s">
        <v>363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25">
      <c r="A298" s="9"/>
      <c r="B298" s="33" t="s">
        <v>203</v>
      </c>
      <c r="C298" s="13" t="s">
        <v>14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25">
      <c r="A299" s="14"/>
      <c r="B299" s="15" t="s">
        <v>364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25">
      <c r="A300" s="9">
        <v>21117</v>
      </c>
      <c r="B300" s="30" t="s">
        <v>202</v>
      </c>
      <c r="C300" t="s">
        <v>15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25">
      <c r="A301" s="9"/>
      <c r="B301" s="10"/>
      <c r="C301" s="13" t="s">
        <v>14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25">
      <c r="A302" s="9"/>
      <c r="B302" s="10"/>
      <c r="C302" s="13" t="s">
        <v>175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25">
      <c r="A303" s="14">
        <v>21117</v>
      </c>
      <c r="B303" s="15" t="s">
        <v>365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25">
      <c r="A304" s="9">
        <v>21037</v>
      </c>
      <c r="B304" t="s">
        <v>201</v>
      </c>
      <c r="C304" t="s">
        <v>160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25">
      <c r="A305" s="18">
        <v>21037</v>
      </c>
      <c r="B305" s="22" t="s">
        <v>366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25">
      <c r="A306" s="9">
        <v>21038</v>
      </c>
      <c r="B306" s="30" t="s">
        <v>200</v>
      </c>
      <c r="C306" s="13" t="s">
        <v>14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25">
      <c r="A307" s="9"/>
      <c r="C307" t="s">
        <v>23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25">
      <c r="A308" s="9"/>
      <c r="B308" s="32"/>
      <c r="C308" s="21" t="s">
        <v>88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25">
      <c r="A309" s="9"/>
      <c r="B309" s="10"/>
      <c r="C309" s="21" t="s">
        <v>55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25">
      <c r="A310" s="14">
        <v>21038</v>
      </c>
      <c r="B310" s="15" t="s">
        <v>367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25">
      <c r="A311" s="45">
        <v>21039</v>
      </c>
      <c r="B311" s="30" t="s">
        <v>199</v>
      </c>
      <c r="C311" s="13" t="s">
        <v>9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25">
      <c r="A312" s="46"/>
      <c r="B312" s="32"/>
      <c r="C312" s="13" t="s">
        <v>14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25">
      <c r="A313" s="46"/>
      <c r="B313" s="32"/>
      <c r="C313" s="13" t="s">
        <v>78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25">
      <c r="A314" s="46"/>
      <c r="B314" s="32"/>
      <c r="C314" s="13" t="s">
        <v>27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25">
      <c r="A315" s="47"/>
      <c r="B315" s="10"/>
      <c r="C315" s="13" t="s">
        <v>6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25">
      <c r="A316" s="14">
        <v>21039</v>
      </c>
      <c r="B316" s="15" t="s">
        <v>368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25">
      <c r="A317" s="9">
        <v>21040</v>
      </c>
      <c r="B317" s="30" t="s">
        <v>198</v>
      </c>
      <c r="C317" s="20" t="s">
        <v>296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25">
      <c r="A318" s="9"/>
      <c r="B318" s="30"/>
      <c r="C318" s="20" t="s">
        <v>41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25">
      <c r="A319" s="9"/>
      <c r="B319" s="30"/>
      <c r="C319" t="s">
        <v>80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25">
      <c r="A320" s="9"/>
      <c r="B320" s="30"/>
      <c r="C320" t="s">
        <v>197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25">
      <c r="A321" s="9"/>
      <c r="B321" s="30"/>
      <c r="C321" t="s">
        <v>196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25">
      <c r="A322" s="9"/>
      <c r="B322" s="30"/>
      <c r="C322" s="20" t="s">
        <v>62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25">
      <c r="A323" s="9"/>
      <c r="B323" s="30"/>
      <c r="C323" s="20" t="s">
        <v>52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25">
      <c r="A324" s="9"/>
      <c r="B324" s="30"/>
      <c r="C324" s="13" t="s">
        <v>14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25">
      <c r="A325" s="9"/>
      <c r="B325" s="30"/>
      <c r="C325" t="s">
        <v>79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25">
      <c r="A326" s="9"/>
      <c r="B326" s="32"/>
      <c r="C326" s="13" t="s">
        <v>78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25">
      <c r="A327" s="9"/>
      <c r="B327" s="32"/>
      <c r="C327" t="s">
        <v>23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25">
      <c r="A328" s="9"/>
      <c r="B328" s="32"/>
      <c r="C328" t="s">
        <v>195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2"/>
      <c r="C329" s="13" t="s">
        <v>61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2"/>
      <c r="C330" s="13" t="s">
        <v>82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2"/>
      <c r="C331" s="13" t="s">
        <v>135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32"/>
      <c r="C332" s="13" t="s">
        <v>5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25">
      <c r="A333" s="9"/>
      <c r="B333" s="32"/>
      <c r="C333" s="13" t="s">
        <v>32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25">
      <c r="A334" s="9"/>
      <c r="B334" s="10"/>
      <c r="C334" s="13" t="s">
        <v>194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25">
      <c r="A335" s="14">
        <v>21040</v>
      </c>
      <c r="B335" s="15" t="s">
        <v>369</v>
      </c>
      <c r="C335" s="16"/>
      <c r="D335" s="17">
        <v>123</v>
      </c>
      <c r="E335" s="17">
        <v>123</v>
      </c>
      <c r="F335" s="18">
        <f t="shared" si="10"/>
        <v>0</v>
      </c>
      <c r="G335" s="17">
        <v>99</v>
      </c>
      <c r="H335" s="17">
        <v>100</v>
      </c>
      <c r="I335" s="18">
        <f t="shared" ref="I335:I388" si="11">H335-G335</f>
        <v>1</v>
      </c>
    </row>
    <row r="336" spans="1:9" x14ac:dyDescent="0.25">
      <c r="A336" s="9">
        <v>21041</v>
      </c>
      <c r="B336" s="30" t="s">
        <v>193</v>
      </c>
      <c r="C336" s="21" t="s">
        <v>52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25">
      <c r="A337" s="9"/>
      <c r="B337" s="20"/>
      <c r="C337" s="13" t="s">
        <v>14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25">
      <c r="A338" s="9"/>
      <c r="B338" s="20"/>
      <c r="C338" t="s">
        <v>172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20"/>
      <c r="C339" s="20" t="s">
        <v>23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32"/>
      <c r="C340" s="21" t="s">
        <v>162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25">
      <c r="A341" s="9"/>
      <c r="B341" s="32"/>
      <c r="C341" s="21" t="s">
        <v>88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25">
      <c r="A342" s="9"/>
      <c r="B342" s="10"/>
      <c r="C342" s="21" t="s">
        <v>55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25">
      <c r="A343" s="14">
        <v>21041</v>
      </c>
      <c r="B343" s="15" t="s">
        <v>370</v>
      </c>
      <c r="C343" s="16"/>
      <c r="D343" s="17">
        <v>46</v>
      </c>
      <c r="E343" s="17">
        <v>46</v>
      </c>
      <c r="F343" s="18">
        <f t="shared" si="10"/>
        <v>0</v>
      </c>
      <c r="G343" s="17">
        <v>35</v>
      </c>
      <c r="H343" s="17">
        <v>36</v>
      </c>
      <c r="I343" s="18">
        <f t="shared" si="11"/>
        <v>1</v>
      </c>
    </row>
    <row r="344" spans="1:9" x14ac:dyDescent="0.25">
      <c r="A344" s="9">
        <v>21042</v>
      </c>
      <c r="B344" s="30" t="s">
        <v>192</v>
      </c>
      <c r="C344" s="13" t="s">
        <v>12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25">
      <c r="A345" s="9"/>
      <c r="B345" s="33"/>
      <c r="C345" t="s">
        <v>14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25">
      <c r="A346" s="9"/>
      <c r="B346" s="10"/>
      <c r="C346" s="13" t="s">
        <v>191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25">
      <c r="A347" s="14">
        <v>21042</v>
      </c>
      <c r="B347" s="15" t="s">
        <v>371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25">
      <c r="A348" s="9">
        <v>21043</v>
      </c>
      <c r="B348" t="s">
        <v>190</v>
      </c>
      <c r="C348" t="s">
        <v>56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25">
      <c r="A349" s="14">
        <v>21043</v>
      </c>
      <c r="B349" s="23" t="s">
        <v>372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25">
      <c r="A350" s="42"/>
      <c r="B350" s="28" t="s">
        <v>189</v>
      </c>
      <c r="C350" s="21" t="s">
        <v>6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25">
      <c r="A351" s="18"/>
      <c r="B351" s="22" t="s">
        <v>373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25">
      <c r="A352" s="42"/>
      <c r="B352" t="s">
        <v>188</v>
      </c>
      <c r="C352" t="s">
        <v>23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25">
      <c r="A353" s="18"/>
      <c r="B353" s="22" t="s">
        <v>374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25">
      <c r="A354" s="48"/>
      <c r="B354" s="28" t="s">
        <v>187</v>
      </c>
      <c r="C354" t="s">
        <v>23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25">
      <c r="A355" s="48"/>
      <c r="B355" s="28"/>
      <c r="C355" s="21" t="s">
        <v>55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25">
      <c r="A356" s="51"/>
      <c r="B356" s="22" t="s">
        <v>375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25">
      <c r="A357" s="48"/>
      <c r="B357" t="s">
        <v>186</v>
      </c>
      <c r="C357" s="21" t="s">
        <v>14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25">
      <c r="A358" s="51"/>
      <c r="B358" s="22" t="s">
        <v>376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25">
      <c r="A359" s="9"/>
      <c r="B359" s="33" t="s">
        <v>185</v>
      </c>
      <c r="C359" s="13" t="s">
        <v>5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25">
      <c r="A360" s="14"/>
      <c r="B360" s="15" t="s">
        <v>377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25">
      <c r="A361" s="19">
        <v>21044</v>
      </c>
      <c r="B361" s="28" t="s">
        <v>184</v>
      </c>
      <c r="C361" t="s">
        <v>183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25">
      <c r="A362" s="19"/>
      <c r="B362" s="52"/>
      <c r="C362" s="21" t="s">
        <v>9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25">
      <c r="A363" s="18">
        <v>21044</v>
      </c>
      <c r="B363" s="22" t="s">
        <v>378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25">
      <c r="A364" s="19">
        <v>21045</v>
      </c>
      <c r="B364" s="28" t="s">
        <v>182</v>
      </c>
      <c r="C364" t="s">
        <v>14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25">
      <c r="A365" s="19"/>
      <c r="B365" s="28"/>
      <c r="C365" s="21" t="s">
        <v>61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25">
      <c r="A366" s="18">
        <v>21045</v>
      </c>
      <c r="B366" s="22" t="s">
        <v>379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25">
      <c r="A367" s="19">
        <v>21046</v>
      </c>
      <c r="B367" t="s">
        <v>181</v>
      </c>
      <c r="C367" t="s">
        <v>14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25">
      <c r="A368" s="18">
        <v>21046</v>
      </c>
      <c r="B368" s="22" t="s">
        <v>380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25">
      <c r="A369" s="38"/>
      <c r="B369" t="s">
        <v>180</v>
      </c>
      <c r="C369" t="s">
        <v>14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25">
      <c r="A370" s="18"/>
      <c r="B370" s="22" t="s">
        <v>381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25">
      <c r="A371" s="53"/>
      <c r="B371" s="28" t="s">
        <v>179</v>
      </c>
      <c r="C371" s="21" t="s">
        <v>32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25">
      <c r="A372" s="54"/>
      <c r="B372" s="43" t="s">
        <v>382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25">
      <c r="A373" s="9">
        <v>21047</v>
      </c>
      <c r="B373" s="30" t="s">
        <v>178</v>
      </c>
      <c r="C373" s="13" t="s">
        <v>21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25">
      <c r="A374" s="9"/>
      <c r="B374" s="30"/>
      <c r="C374" t="s">
        <v>15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25">
      <c r="A375" s="9"/>
      <c r="B375" s="32"/>
      <c r="C375" s="13" t="s">
        <v>14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32"/>
      <c r="C376" s="13" t="s">
        <v>177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5">
      <c r="A377" s="9"/>
      <c r="B377" s="10"/>
      <c r="C377" t="s">
        <v>176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25">
      <c r="A378" s="9"/>
      <c r="B378" s="10"/>
      <c r="C378" s="21" t="s">
        <v>175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25">
      <c r="A379" s="9"/>
      <c r="B379" s="37"/>
      <c r="C379" t="s">
        <v>174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5">
      <c r="A380" s="14">
        <v>21047</v>
      </c>
      <c r="B380" s="15" t="s">
        <v>383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25">
      <c r="A381" s="19">
        <v>21048</v>
      </c>
      <c r="B381" s="28" t="s">
        <v>173</v>
      </c>
      <c r="C381" s="21" t="s">
        <v>14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25">
      <c r="A382" s="19"/>
      <c r="B382" s="28"/>
      <c r="C382" t="s">
        <v>172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25">
      <c r="A383" s="18">
        <v>21048</v>
      </c>
      <c r="B383" s="22" t="s">
        <v>384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25">
      <c r="A384" s="9">
        <v>21050</v>
      </c>
      <c r="B384" s="21" t="s">
        <v>171</v>
      </c>
      <c r="C384" t="s">
        <v>170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25">
      <c r="A385" s="9"/>
      <c r="B385" s="21"/>
      <c r="C385" t="s">
        <v>63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25">
      <c r="A386" s="9"/>
      <c r="B386" s="20"/>
      <c r="C386" s="35" t="s">
        <v>14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25">
      <c r="A387" s="9"/>
      <c r="B387" s="21"/>
      <c r="C387" s="35" t="s">
        <v>113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25">
      <c r="A388" s="14">
        <v>21050</v>
      </c>
      <c r="B388" s="22" t="s">
        <v>385</v>
      </c>
      <c r="C388" s="23"/>
      <c r="D388" s="17">
        <v>5</v>
      </c>
      <c r="E388" s="17">
        <v>5</v>
      </c>
      <c r="F388" s="18">
        <f t="shared" si="10"/>
        <v>0</v>
      </c>
      <c r="G388" s="17">
        <v>5</v>
      </c>
      <c r="H388" s="17">
        <v>5</v>
      </c>
      <c r="I388" s="18">
        <f t="shared" si="11"/>
        <v>0</v>
      </c>
    </row>
    <row r="389" spans="1:9" x14ac:dyDescent="0.25">
      <c r="A389" s="9">
        <v>21051</v>
      </c>
      <c r="B389" s="30" t="s">
        <v>169</v>
      </c>
      <c r="C389" s="13" t="s">
        <v>52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25">
      <c r="A390" s="9"/>
      <c r="B390" s="32"/>
      <c r="C390" s="13" t="s">
        <v>14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25">
      <c r="A391" s="9"/>
      <c r="B391" s="32"/>
      <c r="C391" s="20" t="s">
        <v>168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25">
      <c r="A392" s="9"/>
      <c r="B392" s="32"/>
      <c r="C392" t="s">
        <v>167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2"/>
      <c r="C393" s="13" t="s">
        <v>23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2"/>
      <c r="C394" s="20" t="s">
        <v>166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2"/>
      <c r="C395" s="13" t="s">
        <v>165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25">
      <c r="A396" s="9"/>
      <c r="B396" s="32"/>
      <c r="C396" s="21" t="s">
        <v>242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2"/>
      <c r="C397" s="13" t="s">
        <v>164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2"/>
      <c r="C398" s="13" t="s">
        <v>71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2"/>
      <c r="C399" t="s">
        <v>163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2"/>
      <c r="C400" s="13" t="s">
        <v>483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2"/>
      <c r="C401" s="13" t="s">
        <v>162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2"/>
      <c r="C402" s="20" t="s">
        <v>88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2"/>
      <c r="C403" t="s">
        <v>161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2"/>
      <c r="C404" s="20" t="s">
        <v>160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2"/>
      <c r="C405" s="21" t="s">
        <v>159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2"/>
      <c r="C406" s="13" t="s">
        <v>55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32"/>
      <c r="C407" s="13" t="s">
        <v>158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25">
      <c r="A408" s="9"/>
      <c r="B408" s="32"/>
      <c r="C408" s="21" t="s">
        <v>135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25">
      <c r="A409" s="9"/>
      <c r="B409" s="32"/>
      <c r="C409" s="13" t="s">
        <v>32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25">
      <c r="A410" s="9"/>
      <c r="B410" s="10"/>
      <c r="C410" s="21" t="s">
        <v>191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25">
      <c r="A411" s="14">
        <v>21051</v>
      </c>
      <c r="B411" s="15" t="s">
        <v>386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97</v>
      </c>
      <c r="I411" s="18">
        <f t="shared" ref="I411:I451" si="13">H411-G411</f>
        <v>0</v>
      </c>
    </row>
    <row r="412" spans="1:9" x14ac:dyDescent="0.25">
      <c r="A412" s="9"/>
      <c r="B412" s="33" t="s">
        <v>157</v>
      </c>
      <c r="C412" s="13" t="s">
        <v>32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25">
      <c r="A413" s="14"/>
      <c r="B413" s="15" t="s">
        <v>387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25">
      <c r="A414" s="9"/>
      <c r="B414" s="33" t="s">
        <v>156</v>
      </c>
      <c r="C414" s="13" t="s">
        <v>6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25">
      <c r="A415" s="14"/>
      <c r="B415" s="15" t="s">
        <v>388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25">
      <c r="A416" s="9"/>
      <c r="B416" s="30" t="s">
        <v>155</v>
      </c>
      <c r="C416" s="13" t="s">
        <v>61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25">
      <c r="A417" s="9"/>
      <c r="B417" s="10"/>
      <c r="C417" s="13" t="s">
        <v>32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25">
      <c r="A418" s="14"/>
      <c r="B418" s="15" t="s">
        <v>389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25">
      <c r="A419" s="9">
        <v>21052</v>
      </c>
      <c r="B419" s="30" t="s">
        <v>154</v>
      </c>
      <c r="C419" t="s">
        <v>15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25">
      <c r="A420" s="9"/>
      <c r="B420" s="32"/>
      <c r="C420" s="13" t="s">
        <v>12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25">
      <c r="A421" s="9"/>
      <c r="B421" s="10"/>
      <c r="C421" s="21" t="s">
        <v>14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25">
      <c r="A422" s="9"/>
      <c r="B422" s="10"/>
      <c r="C422" t="s">
        <v>34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25">
      <c r="A423" s="9"/>
      <c r="B423" s="10"/>
      <c r="C423" s="13" t="s">
        <v>121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25">
      <c r="A424" s="14">
        <v>21052</v>
      </c>
      <c r="B424" s="15" t="s">
        <v>390</v>
      </c>
      <c r="C424" s="16"/>
      <c r="D424" s="17">
        <v>11</v>
      </c>
      <c r="E424" s="17">
        <v>11</v>
      </c>
      <c r="F424" s="18">
        <f t="shared" si="12"/>
        <v>0</v>
      </c>
      <c r="G424" s="17">
        <v>9</v>
      </c>
      <c r="H424" s="17">
        <v>10</v>
      </c>
      <c r="I424" s="18">
        <f t="shared" si="13"/>
        <v>1</v>
      </c>
    </row>
    <row r="425" spans="1:9" x14ac:dyDescent="0.25">
      <c r="A425" s="9">
        <v>21053</v>
      </c>
      <c r="B425" s="28" t="s">
        <v>153</v>
      </c>
      <c r="C425" t="s">
        <v>152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25">
      <c r="A426" s="9"/>
      <c r="B426" s="28"/>
      <c r="C426" t="s">
        <v>44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25">
      <c r="A427" s="9"/>
      <c r="B427" s="28"/>
      <c r="C427" s="21" t="s">
        <v>14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25">
      <c r="A428" s="14">
        <v>21053</v>
      </c>
      <c r="B428" s="43" t="s">
        <v>391</v>
      </c>
      <c r="C428" s="44"/>
      <c r="D428" s="17">
        <v>18</v>
      </c>
      <c r="E428" s="17">
        <v>18</v>
      </c>
      <c r="F428" s="18">
        <f t="shared" si="12"/>
        <v>0</v>
      </c>
      <c r="G428" s="17">
        <v>9</v>
      </c>
      <c r="H428" s="17">
        <v>10</v>
      </c>
      <c r="I428" s="18">
        <f t="shared" si="13"/>
        <v>1</v>
      </c>
    </row>
    <row r="429" spans="1:9" x14ac:dyDescent="0.25">
      <c r="A429" s="48"/>
      <c r="B429" t="s">
        <v>151</v>
      </c>
      <c r="C429" t="s">
        <v>32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25">
      <c r="A430" s="51"/>
      <c r="B430" s="22" t="s">
        <v>392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25">
      <c r="A431" s="48"/>
      <c r="B431" t="s">
        <v>150</v>
      </c>
      <c r="C431" t="s">
        <v>84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25">
      <c r="A432" s="51"/>
      <c r="B432" s="22" t="s">
        <v>393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25">
      <c r="A433" s="9">
        <v>21054</v>
      </c>
      <c r="B433" s="30" t="s">
        <v>149</v>
      </c>
      <c r="C433" s="13" t="s">
        <v>14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25">
      <c r="A434" s="9"/>
      <c r="B434" s="30"/>
      <c r="C434" t="s">
        <v>148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25">
      <c r="A435" s="9"/>
      <c r="B435" s="30"/>
      <c r="C435" t="s">
        <v>23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25">
      <c r="A436" s="9"/>
      <c r="B436" s="36"/>
      <c r="C436" s="21" t="s">
        <v>147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25">
      <c r="A437" s="9"/>
      <c r="B437" s="10"/>
      <c r="C437" s="13" t="s">
        <v>55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25">
      <c r="A438" s="14">
        <v>21054</v>
      </c>
      <c r="B438" s="15" t="s">
        <v>394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25">
      <c r="A439" s="9"/>
      <c r="B439" s="33" t="s">
        <v>146</v>
      </c>
      <c r="C439" s="13" t="s">
        <v>14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25">
      <c r="A440" s="14"/>
      <c r="B440" s="15" t="s">
        <v>395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25">
      <c r="A441" s="9">
        <v>21055</v>
      </c>
      <c r="B441" s="30" t="s">
        <v>145</v>
      </c>
      <c r="C441" t="s">
        <v>63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25">
      <c r="A442" s="9"/>
      <c r="B442" s="30"/>
      <c r="C442" s="13" t="s">
        <v>14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25">
      <c r="A443" s="9"/>
      <c r="B443" s="30"/>
      <c r="C443" t="s">
        <v>56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25">
      <c r="A444" s="9"/>
      <c r="B444" s="32"/>
      <c r="C444" t="s">
        <v>23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25">
      <c r="A445" s="9"/>
      <c r="B445" s="10"/>
      <c r="C445" s="21" t="s">
        <v>55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25">
      <c r="A446" s="9"/>
      <c r="B446" s="10"/>
      <c r="C446" s="13" t="s">
        <v>5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25">
      <c r="A447" s="14">
        <v>21055</v>
      </c>
      <c r="B447" s="15" t="s">
        <v>396</v>
      </c>
      <c r="C447" s="16"/>
      <c r="D447" s="17">
        <v>9</v>
      </c>
      <c r="E447" s="17">
        <v>9</v>
      </c>
      <c r="F447" s="18">
        <f t="shared" si="12"/>
        <v>0</v>
      </c>
      <c r="G447" s="17">
        <v>7</v>
      </c>
      <c r="H447" s="17">
        <v>7</v>
      </c>
      <c r="I447" s="18">
        <f t="shared" si="13"/>
        <v>0</v>
      </c>
    </row>
    <row r="448" spans="1:9" x14ac:dyDescent="0.25">
      <c r="A448" s="9">
        <v>21056</v>
      </c>
      <c r="B448" s="33" t="s">
        <v>144</v>
      </c>
      <c r="C448" t="s">
        <v>63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25">
      <c r="A449" s="9"/>
      <c r="B449" s="33"/>
      <c r="C449" s="13" t="s">
        <v>14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25">
      <c r="A450" s="9"/>
      <c r="B450" s="33"/>
      <c r="C450" t="s">
        <v>23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25">
      <c r="A451" s="14">
        <v>21056</v>
      </c>
      <c r="B451" s="15" t="s">
        <v>397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25">
      <c r="A452" s="9">
        <v>21057</v>
      </c>
      <c r="B452" s="13" t="s">
        <v>143</v>
      </c>
      <c r="C452" t="s">
        <v>9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25">
      <c r="A453" s="9"/>
      <c r="B453" s="20"/>
      <c r="C453" s="13" t="s">
        <v>28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25">
      <c r="A454" s="9"/>
      <c r="B454" s="13"/>
      <c r="C454" s="20" t="s">
        <v>142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25">
      <c r="A455" s="9"/>
      <c r="B455" s="13"/>
      <c r="C455" s="13" t="s">
        <v>6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25">
      <c r="A456" s="14">
        <v>21057</v>
      </c>
      <c r="B456" s="15" t="s">
        <v>398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6" si="15">H456-G456</f>
        <v>0</v>
      </c>
    </row>
    <row r="457" spans="1:9" x14ac:dyDescent="0.25">
      <c r="A457" s="48"/>
      <c r="B457" s="28" t="s">
        <v>141</v>
      </c>
      <c r="C457" s="21" t="s">
        <v>14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25">
      <c r="A458" s="51"/>
      <c r="B458" s="22" t="s">
        <v>399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25">
      <c r="A459" s="9">
        <v>21058</v>
      </c>
      <c r="B459" t="s">
        <v>140</v>
      </c>
      <c r="C459" s="20" t="s">
        <v>63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25">
      <c r="A460" s="9"/>
      <c r="C460" s="20" t="s">
        <v>52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25">
      <c r="A461" s="9"/>
      <c r="C461" s="20" t="s">
        <v>32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25">
      <c r="A462" s="14">
        <v>21058</v>
      </c>
      <c r="B462" s="22" t="s">
        <v>400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25">
      <c r="A463" s="9">
        <v>21059</v>
      </c>
      <c r="B463" s="30" t="s">
        <v>139</v>
      </c>
      <c r="C463" t="s">
        <v>62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25">
      <c r="A464" s="9"/>
      <c r="B464" s="30"/>
      <c r="C464" s="21" t="s">
        <v>52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25">
      <c r="A465" s="9"/>
      <c r="B465" s="32"/>
      <c r="C465" s="13" t="s">
        <v>14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25">
      <c r="A466" s="9"/>
      <c r="B466" s="32"/>
      <c r="C466" t="s">
        <v>135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5">
      <c r="A467" s="9"/>
      <c r="B467" s="36"/>
      <c r="C467" s="21" t="s">
        <v>32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25">
      <c r="A468" s="9"/>
      <c r="B468" s="10"/>
      <c r="C468" s="21" t="s">
        <v>2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25">
      <c r="A469" s="14">
        <v>21059</v>
      </c>
      <c r="B469" s="15" t="s">
        <v>401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25">
      <c r="A470" s="38"/>
      <c r="B470" t="s">
        <v>138</v>
      </c>
      <c r="C470" t="s">
        <v>14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25">
      <c r="A471" s="18"/>
      <c r="B471" s="22" t="s">
        <v>402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25">
      <c r="A472" s="38"/>
      <c r="B472" t="s">
        <v>137</v>
      </c>
      <c r="C472" t="s">
        <v>14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25">
      <c r="A473" s="18"/>
      <c r="B473" s="23" t="s">
        <v>403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25">
      <c r="A474" s="9">
        <v>21060</v>
      </c>
      <c r="B474" s="30" t="s">
        <v>136</v>
      </c>
      <c r="C474" t="s">
        <v>44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25">
      <c r="A475" s="9"/>
      <c r="B475" s="30"/>
      <c r="C475" s="13" t="s">
        <v>52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25">
      <c r="A476" s="9"/>
      <c r="B476" s="36"/>
      <c r="C476" s="21" t="s">
        <v>14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25">
      <c r="A477" s="9"/>
      <c r="B477" s="32"/>
      <c r="C477" s="21" t="s">
        <v>82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25">
      <c r="C478" t="s">
        <v>135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25">
      <c r="A479" s="9"/>
      <c r="B479" s="32"/>
      <c r="C479" s="13" t="s">
        <v>59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25">
      <c r="A480" s="9"/>
      <c r="B480" s="10"/>
      <c r="C480" s="13" t="s">
        <v>32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25">
      <c r="A481" s="14">
        <v>21060</v>
      </c>
      <c r="B481" s="15" t="s">
        <v>404</v>
      </c>
      <c r="C481" s="16"/>
      <c r="D481" s="17">
        <v>40</v>
      </c>
      <c r="E481" s="17">
        <v>40</v>
      </c>
      <c r="F481" s="18">
        <f t="shared" si="14"/>
        <v>0</v>
      </c>
      <c r="G481" s="17">
        <v>25</v>
      </c>
      <c r="H481" s="17">
        <v>28</v>
      </c>
      <c r="I481" s="18">
        <f t="shared" si="15"/>
        <v>3</v>
      </c>
    </row>
    <row r="482" spans="1:9" x14ac:dyDescent="0.25">
      <c r="A482" s="9">
        <v>21061</v>
      </c>
      <c r="B482" s="30" t="s">
        <v>134</v>
      </c>
      <c r="C482" s="13" t="s">
        <v>9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25">
      <c r="A483" s="9"/>
      <c r="B483" s="32"/>
      <c r="C483" s="13" t="s">
        <v>75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25">
      <c r="A484" s="9"/>
      <c r="B484" s="32"/>
      <c r="C484" s="13" t="s">
        <v>14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2"/>
      <c r="C485" s="13" t="s">
        <v>27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2"/>
      <c r="C486" s="13" t="s">
        <v>6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2"/>
      <c r="C487" s="13" t="s">
        <v>67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32"/>
      <c r="C488" s="13" t="s">
        <v>84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25">
      <c r="A489" s="9"/>
      <c r="B489" s="32"/>
      <c r="C489" s="13" t="s">
        <v>60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25">
      <c r="A490" s="9"/>
      <c r="B490" s="10"/>
      <c r="C490" s="13" t="s">
        <v>32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25">
      <c r="A491" s="14">
        <v>21061</v>
      </c>
      <c r="B491" s="15" t="s">
        <v>405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25">
      <c r="A492" s="38"/>
      <c r="B492" t="s">
        <v>133</v>
      </c>
      <c r="C492" t="s">
        <v>14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25">
      <c r="A493" s="18"/>
      <c r="B493" s="22" t="s">
        <v>406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25">
      <c r="A494" s="9">
        <v>21062</v>
      </c>
      <c r="B494" t="s">
        <v>132</v>
      </c>
      <c r="C494" t="s">
        <v>52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25">
      <c r="A495" s="38"/>
      <c r="C495" t="s">
        <v>23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25">
      <c r="A496" s="38"/>
      <c r="C496" t="s">
        <v>131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25">
      <c r="A497" s="18">
        <v>21062</v>
      </c>
      <c r="B497" s="22" t="s">
        <v>407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25">
      <c r="A498" s="58">
        <v>21063</v>
      </c>
      <c r="B498" s="25" t="s">
        <v>130</v>
      </c>
      <c r="C498" s="21" t="s">
        <v>21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25">
      <c r="A499" s="58"/>
      <c r="B499" s="25"/>
      <c r="C499" t="s">
        <v>15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25">
      <c r="A500" s="58"/>
      <c r="B500" s="36"/>
      <c r="C500" s="21" t="s">
        <v>14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25">
      <c r="A501" s="58"/>
      <c r="B501" s="29"/>
      <c r="C501" s="21" t="s">
        <v>129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25">
      <c r="A502" s="51">
        <v>21063</v>
      </c>
      <c r="B502" s="22" t="s">
        <v>408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25">
      <c r="A503" s="9"/>
      <c r="B503" s="33" t="s">
        <v>128</v>
      </c>
      <c r="C503" s="13" t="s">
        <v>14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25">
      <c r="A504" s="14"/>
      <c r="B504" s="15" t="s">
        <v>409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25">
      <c r="A505" s="9"/>
      <c r="B505" s="33" t="s">
        <v>127</v>
      </c>
      <c r="C505" s="13" t="s">
        <v>126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25">
      <c r="A506" s="14"/>
      <c r="B506" s="15" t="s">
        <v>410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25">
      <c r="A507" s="58">
        <v>21066</v>
      </c>
      <c r="B507" s="25" t="s">
        <v>125</v>
      </c>
      <c r="C507" s="21" t="s">
        <v>14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25">
      <c r="A508" s="58"/>
      <c r="B508" s="28"/>
      <c r="C508" t="s">
        <v>23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25">
      <c r="A509" s="42"/>
      <c r="B509" s="29"/>
      <c r="C509" s="21" t="s">
        <v>88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25">
      <c r="A510" s="42"/>
      <c r="B510" s="29"/>
      <c r="C510" t="s">
        <v>55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5">
      <c r="A511" s="18">
        <v>21066</v>
      </c>
      <c r="B511" s="22" t="s">
        <v>411</v>
      </c>
      <c r="C511" s="23"/>
      <c r="D511" s="17">
        <v>9</v>
      </c>
      <c r="E511" s="17">
        <v>9</v>
      </c>
      <c r="F511" s="18">
        <f t="shared" si="14"/>
        <v>0</v>
      </c>
      <c r="G511" s="17">
        <v>8</v>
      </c>
      <c r="H511" s="17">
        <v>8</v>
      </c>
      <c r="I511" s="18">
        <f t="shared" si="15"/>
        <v>0</v>
      </c>
    </row>
    <row r="512" spans="1:9" x14ac:dyDescent="0.25">
      <c r="A512" s="9">
        <v>21067</v>
      </c>
      <c r="B512" s="30" t="s">
        <v>124</v>
      </c>
      <c r="C512" s="21" t="s">
        <v>14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25">
      <c r="A513" s="9"/>
      <c r="B513" s="33"/>
      <c r="C513" t="s">
        <v>88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5">
      <c r="A514" s="9"/>
      <c r="B514" s="10"/>
      <c r="C514" s="13" t="s">
        <v>66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25">
      <c r="A515" s="9"/>
      <c r="B515" s="10"/>
      <c r="C515" t="s">
        <v>123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25">
      <c r="A516" s="14">
        <v>21067</v>
      </c>
      <c r="B516" s="15" t="s">
        <v>412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25">
      <c r="A517" s="9">
        <v>21068</v>
      </c>
      <c r="B517" s="30" t="s">
        <v>122</v>
      </c>
      <c r="C517" t="s">
        <v>15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25">
      <c r="A518" s="9"/>
      <c r="B518" s="33"/>
      <c r="C518" s="21" t="s">
        <v>14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25">
      <c r="A519" s="9"/>
      <c r="B519" s="10"/>
      <c r="C519" s="13" t="s">
        <v>121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25">
      <c r="A520" s="14">
        <v>21068</v>
      </c>
      <c r="B520" s="15" t="s">
        <v>413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1" si="17">H520-G520</f>
        <v>0</v>
      </c>
    </row>
    <row r="521" spans="1:9" x14ac:dyDescent="0.25">
      <c r="A521" s="9">
        <v>21070</v>
      </c>
      <c r="B521" s="30" t="s">
        <v>120</v>
      </c>
      <c r="C521" s="21" t="s">
        <v>9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25">
      <c r="A522" s="9"/>
      <c r="B522" s="32"/>
      <c r="C522" s="13" t="s">
        <v>8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25">
      <c r="A523" s="9"/>
      <c r="B523" s="10"/>
      <c r="C523" t="s">
        <v>6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25">
      <c r="A524" s="9"/>
      <c r="B524" s="10"/>
      <c r="C524" s="13" t="s">
        <v>3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25">
      <c r="A525" s="14">
        <v>21070</v>
      </c>
      <c r="B525" s="15" t="s">
        <v>414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25">
      <c r="A526" s="9">
        <v>21071</v>
      </c>
      <c r="B526" t="s">
        <v>119</v>
      </c>
      <c r="C526" t="s">
        <v>15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25">
      <c r="A527" s="9"/>
      <c r="C527" s="21" t="s">
        <v>14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25">
      <c r="A528" s="9"/>
      <c r="C528" t="s">
        <v>91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25">
      <c r="A529" s="18">
        <v>21071</v>
      </c>
      <c r="B529" s="22" t="s">
        <v>415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25">
      <c r="A530" s="38"/>
      <c r="B530" t="s">
        <v>118</v>
      </c>
      <c r="C530" t="s">
        <v>14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25">
      <c r="A531" s="18"/>
      <c r="B531" s="22" t="s">
        <v>416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25">
      <c r="A532" s="9">
        <v>21072</v>
      </c>
      <c r="B532" s="30" t="s">
        <v>117</v>
      </c>
      <c r="C532" t="s">
        <v>116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25">
      <c r="A533" s="9"/>
      <c r="B533" s="30"/>
      <c r="C533" t="s">
        <v>115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25">
      <c r="A534" s="9"/>
      <c r="B534" s="30"/>
      <c r="C534" s="21" t="s">
        <v>14</v>
      </c>
      <c r="D534" s="11">
        <v>8</v>
      </c>
      <c r="E534" s="11">
        <v>9</v>
      </c>
      <c r="F534" s="12">
        <f t="shared" si="16"/>
        <v>1</v>
      </c>
      <c r="G534" s="11"/>
      <c r="H534" s="11"/>
      <c r="I534" s="12"/>
    </row>
    <row r="535" spans="1:9" x14ac:dyDescent="0.25">
      <c r="A535" s="9"/>
      <c r="B535" s="30"/>
      <c r="C535" t="s">
        <v>55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25">
      <c r="A536" s="9"/>
      <c r="B536" s="30"/>
      <c r="C536" t="s">
        <v>114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32"/>
      <c r="C537" s="13" t="s">
        <v>61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5">
      <c r="A538" s="9"/>
      <c r="B538" s="32"/>
      <c r="C538" s="21" t="s">
        <v>82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25">
      <c r="A539" s="9"/>
      <c r="B539" s="32"/>
      <c r="C539" s="21" t="s">
        <v>113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25">
      <c r="A540" s="9"/>
      <c r="B540" s="10"/>
      <c r="C540" s="13" t="s">
        <v>32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25">
      <c r="A541" s="14">
        <v>21072</v>
      </c>
      <c r="B541" s="15" t="s">
        <v>417</v>
      </c>
      <c r="C541" s="16"/>
      <c r="D541" s="17">
        <v>21</v>
      </c>
      <c r="E541" s="17">
        <v>22</v>
      </c>
      <c r="F541" s="18">
        <f t="shared" si="16"/>
        <v>1</v>
      </c>
      <c r="G541" s="17">
        <v>17</v>
      </c>
      <c r="H541" s="17">
        <v>17</v>
      </c>
      <c r="I541" s="18">
        <f t="shared" si="17"/>
        <v>0</v>
      </c>
    </row>
    <row r="542" spans="1:9" x14ac:dyDescent="0.25">
      <c r="A542" s="9">
        <v>21073</v>
      </c>
      <c r="B542" s="30" t="s">
        <v>112</v>
      </c>
      <c r="C542" s="21" t="s">
        <v>14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25">
      <c r="A543" s="9"/>
      <c r="B543" s="32"/>
      <c r="C543" s="21" t="s">
        <v>23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25">
      <c r="A544" s="9"/>
      <c r="B544" s="10"/>
      <c r="C544" s="13" t="s">
        <v>55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25">
      <c r="A545" s="14">
        <v>21073</v>
      </c>
      <c r="B545" s="15" t="s">
        <v>418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25">
      <c r="A546" s="9">
        <v>21074</v>
      </c>
      <c r="B546" s="33" t="s">
        <v>111</v>
      </c>
      <c r="C546" s="13" t="s">
        <v>6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25">
      <c r="A547" s="14">
        <v>21074</v>
      </c>
      <c r="B547" s="15" t="s">
        <v>419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25">
      <c r="A548" s="9"/>
      <c r="B548" s="33" t="s">
        <v>110</v>
      </c>
      <c r="C548" s="13" t="s">
        <v>6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25">
      <c r="A549" s="18"/>
      <c r="B549" s="22" t="s">
        <v>420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25">
      <c r="A550" s="9">
        <v>21075</v>
      </c>
      <c r="B550" s="30" t="s">
        <v>109</v>
      </c>
      <c r="C550" s="21" t="s">
        <v>14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25">
      <c r="A551" s="9"/>
      <c r="B551" s="10"/>
      <c r="C551" s="13" t="s">
        <v>6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25">
      <c r="A552" s="14">
        <v>21075</v>
      </c>
      <c r="B552" s="15" t="s">
        <v>421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25">
      <c r="A553" s="9"/>
      <c r="B553" s="33" t="s">
        <v>108</v>
      </c>
      <c r="C553" s="13" t="s">
        <v>14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25">
      <c r="A554" s="9"/>
      <c r="B554" s="33"/>
      <c r="C554" t="s">
        <v>6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25">
      <c r="A555" s="14"/>
      <c r="B555" s="15" t="s">
        <v>422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25">
      <c r="A556" s="9"/>
      <c r="B556" s="33" t="s">
        <v>107</v>
      </c>
      <c r="C556" s="13" t="s">
        <v>6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25">
      <c r="A557" s="14"/>
      <c r="B557" s="15" t="s">
        <v>423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25">
      <c r="A558" s="9"/>
      <c r="B558" s="33" t="s">
        <v>106</v>
      </c>
      <c r="C558" s="13" t="s">
        <v>14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25">
      <c r="A559" s="14"/>
      <c r="B559" s="15" t="s">
        <v>424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25">
      <c r="A560" s="9">
        <v>21076</v>
      </c>
      <c r="B560" s="30" t="s">
        <v>105</v>
      </c>
      <c r="C560" t="s">
        <v>104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25">
      <c r="A561" s="9"/>
      <c r="B561" s="30"/>
      <c r="C561" s="21" t="s">
        <v>14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25">
      <c r="A562" s="9"/>
      <c r="B562" s="32"/>
      <c r="C562" s="13" t="s">
        <v>6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25">
      <c r="A563" s="9"/>
      <c r="B563" s="10"/>
      <c r="C563" s="13" t="s">
        <v>32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25">
      <c r="A564" s="14">
        <v>21076</v>
      </c>
      <c r="B564" s="15" t="s">
        <v>425</v>
      </c>
      <c r="C564" s="16"/>
      <c r="D564" s="17">
        <v>20</v>
      </c>
      <c r="E564" s="17">
        <v>20</v>
      </c>
      <c r="F564" s="24">
        <f t="shared" si="16"/>
        <v>0</v>
      </c>
      <c r="G564" s="17">
        <v>18</v>
      </c>
      <c r="H564" s="17">
        <v>18</v>
      </c>
      <c r="I564" s="24">
        <f t="shared" si="17"/>
        <v>0</v>
      </c>
    </row>
    <row r="565" spans="1:9" x14ac:dyDescent="0.25">
      <c r="A565" s="9">
        <v>21077</v>
      </c>
      <c r="B565" s="30" t="s">
        <v>103</v>
      </c>
      <c r="C565" t="s">
        <v>15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25">
      <c r="A566" s="9"/>
      <c r="B566" s="13"/>
      <c r="C566" s="21" t="s">
        <v>14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25">
      <c r="A567" s="9"/>
      <c r="B567" s="20"/>
      <c r="C567" s="20" t="s">
        <v>102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25">
      <c r="A568" s="9"/>
      <c r="B568" s="20"/>
      <c r="C568" s="20" t="s">
        <v>48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25">
      <c r="A569" s="9"/>
      <c r="B569" s="13"/>
      <c r="C569" s="13" t="s">
        <v>34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25">
      <c r="A570" s="9"/>
      <c r="B570" s="10"/>
      <c r="C570" s="13" t="s">
        <v>101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25">
      <c r="A571" s="9"/>
      <c r="B571" s="10"/>
      <c r="C571" s="13" t="s">
        <v>100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25">
      <c r="A572" s="14">
        <v>21077</v>
      </c>
      <c r="B572" s="15" t="s">
        <v>426</v>
      </c>
      <c r="C572" s="16"/>
      <c r="D572" s="17">
        <v>22</v>
      </c>
      <c r="E572" s="17">
        <v>22</v>
      </c>
      <c r="F572" s="18">
        <f t="shared" si="16"/>
        <v>0</v>
      </c>
      <c r="G572" s="17">
        <v>21</v>
      </c>
      <c r="H572" s="17">
        <v>21</v>
      </c>
      <c r="I572" s="18">
        <f t="shared" si="17"/>
        <v>0</v>
      </c>
    </row>
    <row r="573" spans="1:9" x14ac:dyDescent="0.25">
      <c r="A573" s="38"/>
      <c r="B573" t="s">
        <v>99</v>
      </c>
      <c r="C573" t="s">
        <v>14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25">
      <c r="A574" s="18"/>
      <c r="B574" s="22" t="s">
        <v>427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25">
      <c r="A575" s="9">
        <v>21079</v>
      </c>
      <c r="B575" s="25" t="s">
        <v>98</v>
      </c>
      <c r="C575" t="s">
        <v>97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25">
      <c r="A576" s="9"/>
      <c r="B576" s="28"/>
      <c r="C576" t="s">
        <v>52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25">
      <c r="A577" s="9"/>
      <c r="B577" s="29"/>
      <c r="C577" s="21" t="s">
        <v>14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25">
      <c r="A578" s="9"/>
      <c r="B578" s="29"/>
      <c r="C578" s="21" t="s">
        <v>32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25">
      <c r="A579" s="14">
        <v>21079</v>
      </c>
      <c r="B579" s="43" t="s">
        <v>428</v>
      </c>
      <c r="C579" s="44"/>
      <c r="D579" s="17">
        <v>18</v>
      </c>
      <c r="E579" s="17">
        <v>18</v>
      </c>
      <c r="F579" s="18">
        <f t="shared" si="16"/>
        <v>0</v>
      </c>
      <c r="G579" s="17">
        <v>16</v>
      </c>
      <c r="H579" s="17">
        <v>16</v>
      </c>
      <c r="I579" s="18">
        <f t="shared" si="17"/>
        <v>0</v>
      </c>
    </row>
    <row r="580" spans="1:9" x14ac:dyDescent="0.25">
      <c r="A580" s="38"/>
      <c r="B580" t="s">
        <v>96</v>
      </c>
      <c r="C580" t="s">
        <v>23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25">
      <c r="A581" s="18"/>
      <c r="B581" s="22" t="s">
        <v>429</v>
      </c>
      <c r="C581" s="23"/>
      <c r="D581" s="18">
        <v>1</v>
      </c>
      <c r="E581" s="18">
        <v>1</v>
      </c>
      <c r="F581" s="18">
        <f t="shared" ref="F581:F644" si="18">E581-D581</f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25">
      <c r="A582" s="9">
        <v>21080</v>
      </c>
      <c r="B582" s="13" t="s">
        <v>95</v>
      </c>
      <c r="C582" s="35" t="s">
        <v>14</v>
      </c>
      <c r="D582" s="11">
        <v>19</v>
      </c>
      <c r="E582" s="11">
        <v>19</v>
      </c>
      <c r="F582" s="12">
        <f t="shared" si="18"/>
        <v>0</v>
      </c>
      <c r="G582" s="11"/>
      <c r="H582" s="11"/>
      <c r="I582" s="12"/>
    </row>
    <row r="583" spans="1:9" x14ac:dyDescent="0.25">
      <c r="B583" s="20"/>
      <c r="C583" t="s">
        <v>23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25">
      <c r="A584" s="9"/>
      <c r="B584" s="13"/>
      <c r="C584" s="59" t="s">
        <v>55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25">
      <c r="A585" s="9"/>
      <c r="B585" s="13"/>
      <c r="C585" s="35" t="s">
        <v>67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25">
      <c r="A586" s="9"/>
      <c r="B586" s="59"/>
      <c r="C586" t="s">
        <v>54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25">
      <c r="A587" s="14">
        <v>21080</v>
      </c>
      <c r="B587" s="15" t="s">
        <v>430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7:I645" si="19">H587-G587</f>
        <v>0</v>
      </c>
    </row>
    <row r="588" spans="1:9" x14ac:dyDescent="0.25">
      <c r="A588" s="9">
        <v>21081</v>
      </c>
      <c r="B588" s="30" t="s">
        <v>94</v>
      </c>
      <c r="C588" s="13" t="s">
        <v>21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25">
      <c r="A589" s="9"/>
      <c r="B589" s="30"/>
      <c r="C589" t="s">
        <v>15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25">
      <c r="A590" s="9"/>
      <c r="B590" s="32"/>
      <c r="C590" s="21" t="s">
        <v>14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25">
      <c r="A591" s="9"/>
      <c r="B591" s="10"/>
      <c r="C591" s="13" t="s">
        <v>93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25">
      <c r="A592" s="14">
        <v>21081</v>
      </c>
      <c r="B592" s="15" t="s">
        <v>431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25">
      <c r="A593" s="9">
        <v>21082</v>
      </c>
      <c r="B593" s="25" t="s">
        <v>92</v>
      </c>
      <c r="C593" s="21" t="s">
        <v>16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25">
      <c r="A594" s="9"/>
      <c r="B594" s="28"/>
      <c r="C594" t="s">
        <v>15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25">
      <c r="A595" s="9"/>
      <c r="B595" s="29"/>
      <c r="C595" s="21" t="s">
        <v>14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25">
      <c r="A596" s="9"/>
      <c r="B596" s="29"/>
      <c r="C596" t="s">
        <v>91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25">
      <c r="A597" s="54">
        <v>21082</v>
      </c>
      <c r="B597" s="43" t="s">
        <v>432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25">
      <c r="A598" s="9">
        <v>21083</v>
      </c>
      <c r="B598" s="30" t="s">
        <v>90</v>
      </c>
      <c r="C598" s="21" t="s">
        <v>14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25">
      <c r="A599" s="9"/>
      <c r="B599" s="30"/>
      <c r="C599" t="s">
        <v>164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25">
      <c r="A600" s="9"/>
      <c r="B600" s="32"/>
      <c r="C600" s="13" t="s">
        <v>88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5">
      <c r="A601" s="9"/>
      <c r="B601" s="10"/>
      <c r="C601" s="21" t="s">
        <v>55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25">
      <c r="A602" s="14">
        <v>21083</v>
      </c>
      <c r="B602" s="15" t="s">
        <v>433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25">
      <c r="A603" s="9">
        <v>21084</v>
      </c>
      <c r="B603" s="30" t="s">
        <v>89</v>
      </c>
      <c r="C603" t="s">
        <v>14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25">
      <c r="A604" s="9"/>
      <c r="B604" s="33"/>
      <c r="C604" s="21" t="s">
        <v>88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25">
      <c r="A605" s="9"/>
      <c r="B605" s="10"/>
      <c r="C605" s="13" t="s">
        <v>55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25">
      <c r="A606" s="14">
        <v>21084</v>
      </c>
      <c r="B606" s="15" t="s">
        <v>434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25">
      <c r="A607" s="9"/>
      <c r="B607" t="s">
        <v>87</v>
      </c>
      <c r="C607" t="s">
        <v>86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25">
      <c r="A608" s="14"/>
      <c r="B608" s="22" t="s">
        <v>435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25">
      <c r="A609" s="9">
        <v>21085</v>
      </c>
      <c r="B609" s="30" t="s">
        <v>85</v>
      </c>
      <c r="C609" s="13" t="s">
        <v>14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25">
      <c r="A610" s="9"/>
      <c r="B610" s="32"/>
      <c r="C610" s="13" t="s">
        <v>28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25">
      <c r="A611" s="9"/>
      <c r="B611" s="32"/>
      <c r="C611" s="13" t="s">
        <v>27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32"/>
      <c r="C612" s="13" t="s">
        <v>6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25">
      <c r="A613" s="9"/>
      <c r="B613" s="32"/>
      <c r="C613" s="13" t="s">
        <v>61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25">
      <c r="A614" s="9"/>
      <c r="B614" s="32"/>
      <c r="C614" s="13" t="s">
        <v>84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25">
      <c r="A615" s="9"/>
      <c r="B615" s="32"/>
      <c r="C615" s="13" t="s">
        <v>59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25">
      <c r="A616" s="9"/>
      <c r="B616" s="10"/>
      <c r="C616" s="13" t="s">
        <v>32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25">
      <c r="A617" s="14">
        <v>21085</v>
      </c>
      <c r="B617" s="15" t="s">
        <v>436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25">
      <c r="A618" s="9">
        <v>21086</v>
      </c>
      <c r="B618" s="25" t="s">
        <v>83</v>
      </c>
      <c r="C618" s="21" t="s">
        <v>14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25">
      <c r="A619" s="9"/>
      <c r="B619" s="36"/>
      <c r="C619" s="21" t="s">
        <v>82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25">
      <c r="A620" s="9"/>
      <c r="B620" s="29"/>
      <c r="C620" s="21" t="s">
        <v>32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25">
      <c r="A621" s="14">
        <v>21086</v>
      </c>
      <c r="B621" s="43" t="s">
        <v>437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25">
      <c r="A622" s="9">
        <v>21087</v>
      </c>
      <c r="B622" s="33" t="s">
        <v>81</v>
      </c>
      <c r="C622" s="13" t="s">
        <v>14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25">
      <c r="A623" s="9"/>
      <c r="B623" s="33"/>
      <c r="C623" t="s">
        <v>23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25">
      <c r="A624" s="14">
        <v>21087</v>
      </c>
      <c r="B624" s="15" t="s">
        <v>438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25">
      <c r="A625" s="9">
        <v>21088</v>
      </c>
      <c r="B625" t="s">
        <v>77</v>
      </c>
      <c r="C625" t="s">
        <v>15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25">
      <c r="A626" s="9"/>
      <c r="C626" t="s">
        <v>14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25">
      <c r="A627" s="14">
        <v>21088</v>
      </c>
      <c r="B627" s="23" t="s">
        <v>439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25">
      <c r="A628" s="61">
        <v>21089</v>
      </c>
      <c r="B628" s="30" t="s">
        <v>76</v>
      </c>
      <c r="C628" s="13" t="s">
        <v>75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25">
      <c r="A629" s="61"/>
      <c r="B629" s="30"/>
      <c r="C629" t="s">
        <v>19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25">
      <c r="A630" s="61"/>
      <c r="B630" s="32"/>
      <c r="C630" s="13" t="s">
        <v>14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25">
      <c r="A631" s="61"/>
      <c r="B631" s="32"/>
      <c r="C631" t="s">
        <v>74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2"/>
      <c r="C632" s="21" t="s">
        <v>28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2"/>
      <c r="C633" s="13" t="s">
        <v>6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25">
      <c r="A634" s="61"/>
      <c r="B634" s="32"/>
      <c r="C634" s="13" t="s">
        <v>61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25">
      <c r="A635" s="61"/>
      <c r="B635" s="32"/>
      <c r="C635" s="13" t="s">
        <v>32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25">
      <c r="A636" s="61"/>
      <c r="B636" s="32"/>
      <c r="C636" s="13" t="s">
        <v>73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25">
      <c r="A637" s="61"/>
      <c r="B637" s="37"/>
      <c r="C637" s="13" t="s">
        <v>48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25">
      <c r="A638" s="14">
        <v>21089</v>
      </c>
      <c r="B638" s="15" t="s">
        <v>440</v>
      </c>
      <c r="C638" s="16"/>
      <c r="D638" s="17">
        <v>48</v>
      </c>
      <c r="E638" s="17">
        <v>48</v>
      </c>
      <c r="F638" s="18">
        <f t="shared" si="18"/>
        <v>0</v>
      </c>
      <c r="G638" s="17">
        <v>40</v>
      </c>
      <c r="H638" s="17">
        <v>40</v>
      </c>
      <c r="I638" s="18">
        <f t="shared" si="19"/>
        <v>0</v>
      </c>
    </row>
    <row r="639" spans="1:9" x14ac:dyDescent="0.25">
      <c r="A639" s="9">
        <v>21118</v>
      </c>
      <c r="B639" s="13" t="s">
        <v>72</v>
      </c>
      <c r="C639" s="59" t="s">
        <v>14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25">
      <c r="B640" s="62"/>
      <c r="C640" t="s">
        <v>23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25">
      <c r="A641" s="9"/>
      <c r="B641" s="13"/>
      <c r="C641" s="35" t="s">
        <v>71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25">
      <c r="A642" s="9"/>
      <c r="B642" s="13"/>
      <c r="C642" s="35" t="s">
        <v>55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25">
      <c r="A643" s="14">
        <v>21118</v>
      </c>
      <c r="B643" s="63" t="s">
        <v>441</v>
      </c>
      <c r="C643" s="16"/>
      <c r="D643" s="17">
        <v>5</v>
      </c>
      <c r="E643" s="17">
        <v>5</v>
      </c>
      <c r="F643" s="18">
        <f t="shared" si="18"/>
        <v>0</v>
      </c>
      <c r="G643" s="17">
        <v>3</v>
      </c>
      <c r="H643" s="17">
        <v>3</v>
      </c>
      <c r="I643" s="18">
        <f t="shared" si="19"/>
        <v>0</v>
      </c>
    </row>
    <row r="644" spans="1:9" x14ac:dyDescent="0.25">
      <c r="A644" s="9"/>
      <c r="B644" t="s">
        <v>70</v>
      </c>
      <c r="C644" t="s">
        <v>23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25">
      <c r="A645" s="14"/>
      <c r="B645" s="23" t="s">
        <v>442</v>
      </c>
      <c r="C645" s="23"/>
      <c r="D645" s="14">
        <v>1</v>
      </c>
      <c r="E645" s="14">
        <v>1</v>
      </c>
      <c r="F645" s="14">
        <f t="shared" ref="F645:F708" si="20">E645-D645</f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25">
      <c r="A646" s="9">
        <v>21092</v>
      </c>
      <c r="B646" t="s">
        <v>69</v>
      </c>
      <c r="C646" t="s">
        <v>15</v>
      </c>
      <c r="D646" s="34">
        <v>1</v>
      </c>
      <c r="E646" s="34">
        <v>1</v>
      </c>
      <c r="F646" s="11">
        <f t="shared" si="20"/>
        <v>0</v>
      </c>
      <c r="G646" s="34"/>
      <c r="H646" s="34"/>
      <c r="I646" s="11"/>
    </row>
    <row r="647" spans="1:9" x14ac:dyDescent="0.25">
      <c r="A647" s="9"/>
      <c r="C647" t="s">
        <v>34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25">
      <c r="A648" s="18">
        <v>21092</v>
      </c>
      <c r="B648" s="23" t="s">
        <v>443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06" si="21">H648-G648</f>
        <v>0</v>
      </c>
    </row>
    <row r="649" spans="1:9" x14ac:dyDescent="0.25">
      <c r="A649" s="9">
        <v>21093</v>
      </c>
      <c r="B649" t="s">
        <v>68</v>
      </c>
      <c r="C649" t="s">
        <v>23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25">
      <c r="A650" s="9"/>
      <c r="C650" t="s">
        <v>67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25">
      <c r="A651" s="9"/>
      <c r="C651" t="s">
        <v>66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25">
      <c r="A652" s="14">
        <v>21093</v>
      </c>
      <c r="B652" s="63" t="s">
        <v>444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25">
      <c r="A653" s="9">
        <v>21096</v>
      </c>
      <c r="B653" t="s">
        <v>65</v>
      </c>
      <c r="C653" t="s">
        <v>15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25">
      <c r="A654" s="9"/>
      <c r="C654" t="s">
        <v>14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25">
      <c r="A655" s="14">
        <v>21096</v>
      </c>
      <c r="B655" s="22" t="s">
        <v>445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25">
      <c r="A656" s="9">
        <v>21097</v>
      </c>
      <c r="B656" s="30" t="s">
        <v>64</v>
      </c>
      <c r="C656" s="20" t="s">
        <v>63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25">
      <c r="A657" s="9"/>
      <c r="B657" s="64"/>
      <c r="C657" s="20" t="s">
        <v>62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25">
      <c r="A658" s="9"/>
      <c r="B658" s="32"/>
      <c r="C658" s="13" t="s">
        <v>52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25">
      <c r="A659" s="9"/>
      <c r="B659" s="32"/>
      <c r="C659" s="13" t="s">
        <v>14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25">
      <c r="A660" s="9"/>
      <c r="B660" s="65"/>
      <c r="C660" s="13" t="s">
        <v>61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25">
      <c r="A661" s="9"/>
      <c r="B661" s="32"/>
      <c r="C661" s="13" t="s">
        <v>60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25">
      <c r="A662" s="9"/>
      <c r="B662" s="32"/>
      <c r="C662" s="13" t="s">
        <v>59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25">
      <c r="A663" s="9"/>
      <c r="B663" s="10"/>
      <c r="C663" s="21" t="s">
        <v>32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25">
      <c r="A664" s="14">
        <v>21097</v>
      </c>
      <c r="B664" s="15" t="s">
        <v>446</v>
      </c>
      <c r="C664" s="16"/>
      <c r="D664" s="17">
        <v>46</v>
      </c>
      <c r="E664" s="17">
        <v>46</v>
      </c>
      <c r="F664" s="18">
        <f t="shared" si="20"/>
        <v>0</v>
      </c>
      <c r="G664" s="17">
        <v>35</v>
      </c>
      <c r="H664" s="17">
        <v>36</v>
      </c>
      <c r="I664" s="18">
        <f t="shared" si="21"/>
        <v>1</v>
      </c>
    </row>
    <row r="665" spans="1:9" x14ac:dyDescent="0.25">
      <c r="A665" s="9">
        <v>21098</v>
      </c>
      <c r="B665" s="21" t="s">
        <v>58</v>
      </c>
      <c r="C665" s="21" t="s">
        <v>14</v>
      </c>
      <c r="D665" s="11">
        <v>5</v>
      </c>
      <c r="E665" s="11">
        <v>5</v>
      </c>
      <c r="F665" s="12">
        <f t="shared" si="20"/>
        <v>0</v>
      </c>
      <c r="G665" s="11"/>
      <c r="H665" s="11"/>
      <c r="I665" s="12"/>
    </row>
    <row r="666" spans="1:9" x14ac:dyDescent="0.25">
      <c r="A666" s="9"/>
      <c r="B666" s="21"/>
      <c r="C666" s="20" t="s">
        <v>32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25">
      <c r="A667" s="51">
        <v>21098</v>
      </c>
      <c r="B667" s="22" t="s">
        <v>447</v>
      </c>
      <c r="C667" s="23"/>
      <c r="D667" s="17">
        <v>6</v>
      </c>
      <c r="E667" s="17">
        <v>6</v>
      </c>
      <c r="F667" s="18">
        <f t="shared" si="20"/>
        <v>0</v>
      </c>
      <c r="G667" s="17">
        <v>6</v>
      </c>
      <c r="H667" s="17">
        <v>6</v>
      </c>
      <c r="I667" s="18">
        <f t="shared" si="21"/>
        <v>0</v>
      </c>
    </row>
    <row r="668" spans="1:9" x14ac:dyDescent="0.25">
      <c r="A668" s="9">
        <v>21099</v>
      </c>
      <c r="B668" s="20" t="s">
        <v>57</v>
      </c>
      <c r="C668" s="13" t="s">
        <v>14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25">
      <c r="A669" s="9"/>
      <c r="B669" s="13"/>
      <c r="C669" s="20" t="s">
        <v>56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25">
      <c r="A670" s="9"/>
      <c r="B670" s="13"/>
      <c r="C670" s="20" t="s">
        <v>23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25">
      <c r="B671" s="20"/>
      <c r="C671" s="20" t="s">
        <v>55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25">
      <c r="A672" s="9"/>
      <c r="B672" s="20"/>
      <c r="C672" s="13" t="s">
        <v>54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25">
      <c r="A673" s="14">
        <v>21099</v>
      </c>
      <c r="B673" s="63" t="s">
        <v>448</v>
      </c>
      <c r="C673" s="16"/>
      <c r="D673" s="17">
        <v>21</v>
      </c>
      <c r="E673" s="17">
        <v>21</v>
      </c>
      <c r="F673" s="18">
        <f t="shared" si="20"/>
        <v>0</v>
      </c>
      <c r="G673" s="17">
        <v>15</v>
      </c>
      <c r="H673" s="17">
        <v>16</v>
      </c>
      <c r="I673" s="18">
        <f t="shared" si="21"/>
        <v>1</v>
      </c>
    </row>
    <row r="674" spans="1:9" x14ac:dyDescent="0.25">
      <c r="A674" s="9">
        <v>21100</v>
      </c>
      <c r="B674" s="20" t="s">
        <v>53</v>
      </c>
      <c r="C674" s="20" t="s">
        <v>52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25">
      <c r="B675" s="20"/>
      <c r="C675" s="20" t="s">
        <v>51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25">
      <c r="A676" s="9"/>
      <c r="B676" s="62"/>
      <c r="C676" s="20" t="s">
        <v>32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25">
      <c r="A677" s="18">
        <v>21100</v>
      </c>
      <c r="B677" s="23" t="s">
        <v>449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25">
      <c r="A678" s="9">
        <v>21101</v>
      </c>
      <c r="B678" s="13" t="s">
        <v>50</v>
      </c>
      <c r="C678" s="59" t="s">
        <v>14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25">
      <c r="A679" s="9"/>
      <c r="B679" s="59"/>
      <c r="C679" t="s">
        <v>23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25">
      <c r="A680" s="14">
        <v>21101</v>
      </c>
      <c r="B680" s="63" t="s">
        <v>450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25">
      <c r="A681" s="9"/>
      <c r="B681" s="13" t="s">
        <v>49</v>
      </c>
      <c r="C681" t="s">
        <v>14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25">
      <c r="A682" s="9"/>
      <c r="B682" s="13"/>
      <c r="C682" s="59" t="s">
        <v>48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25">
      <c r="A683" s="14"/>
      <c r="B683" s="63" t="s">
        <v>451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25">
      <c r="A684" s="39"/>
      <c r="B684" t="s">
        <v>47</v>
      </c>
      <c r="C684" s="21" t="s">
        <v>14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25">
      <c r="A685" s="18"/>
      <c r="B685" s="22" t="s">
        <v>452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25">
      <c r="A686" s="9"/>
      <c r="B686" s="33" t="s">
        <v>46</v>
      </c>
      <c r="C686" s="13" t="s">
        <v>3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25">
      <c r="A687" s="14"/>
      <c r="B687" s="63" t="s">
        <v>453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25">
      <c r="A688" s="9">
        <v>21102</v>
      </c>
      <c r="B688" s="13" t="s">
        <v>45</v>
      </c>
      <c r="C688" s="20" t="s">
        <v>44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25">
      <c r="A689" s="9"/>
      <c r="B689" s="59"/>
      <c r="C689" s="13" t="s">
        <v>14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25">
      <c r="A690" s="9"/>
      <c r="B690" s="13"/>
      <c r="C690" s="21" t="s">
        <v>32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25">
      <c r="A691" s="14">
        <v>21102</v>
      </c>
      <c r="B691" s="63" t="s">
        <v>454</v>
      </c>
      <c r="C691" s="16"/>
      <c r="D691" s="17">
        <v>6</v>
      </c>
      <c r="E691" s="17">
        <v>6</v>
      </c>
      <c r="F691" s="18">
        <f t="shared" si="20"/>
        <v>0</v>
      </c>
      <c r="G691" s="17">
        <v>4</v>
      </c>
      <c r="H691" s="17">
        <v>5</v>
      </c>
      <c r="I691" s="18">
        <f t="shared" si="21"/>
        <v>1</v>
      </c>
    </row>
    <row r="692" spans="1:9" x14ac:dyDescent="0.25">
      <c r="A692" s="9">
        <v>21104</v>
      </c>
      <c r="B692" s="52" t="s">
        <v>43</v>
      </c>
      <c r="C692" s="21" t="s">
        <v>14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25">
      <c r="A693" s="9"/>
      <c r="B693" s="52"/>
      <c r="C693" t="s">
        <v>23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25">
      <c r="A694" s="14">
        <v>21104</v>
      </c>
      <c r="B694" s="66" t="s">
        <v>455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25">
      <c r="A695" s="9">
        <v>21105</v>
      </c>
      <c r="B695" s="64" t="s">
        <v>42</v>
      </c>
      <c r="C695" t="s">
        <v>41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25">
      <c r="A696" s="9"/>
      <c r="B696" s="37"/>
      <c r="C696" s="21" t="s">
        <v>14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25">
      <c r="A697" s="9"/>
      <c r="B697" s="37"/>
      <c r="C697" s="13" t="s">
        <v>32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25">
      <c r="A698" s="14">
        <v>21105</v>
      </c>
      <c r="B698" s="15" t="s">
        <v>456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25">
      <c r="A699" s="9">
        <v>21107</v>
      </c>
      <c r="B699" s="64" t="s">
        <v>40</v>
      </c>
      <c r="C699" s="21" t="s">
        <v>9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25">
      <c r="A700" s="9"/>
      <c r="B700" s="37"/>
      <c r="C700" s="13" t="s">
        <v>3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25">
      <c r="A701" s="14">
        <v>21107</v>
      </c>
      <c r="B701" s="63" t="s">
        <v>457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25">
      <c r="A702" s="9">
        <v>21106</v>
      </c>
      <c r="B702" s="30" t="s">
        <v>39</v>
      </c>
      <c r="C702" s="13" t="s">
        <v>21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25">
      <c r="A703" s="9"/>
      <c r="B703" s="65"/>
      <c r="C703" t="s">
        <v>15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25">
      <c r="A704" s="9"/>
      <c r="B704" s="37"/>
      <c r="C704" s="13" t="s">
        <v>14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25">
      <c r="A705" s="9"/>
      <c r="B705" s="10"/>
      <c r="C705" s="13" t="s">
        <v>38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25">
      <c r="A706" s="14">
        <v>21106</v>
      </c>
      <c r="B706" s="15" t="s">
        <v>458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25">
      <c r="A707" s="9">
        <v>21108</v>
      </c>
      <c r="B707" s="13" t="s">
        <v>37</v>
      </c>
      <c r="C707" s="35" t="s">
        <v>21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25">
      <c r="A708" s="9"/>
      <c r="B708" s="13"/>
      <c r="C708" s="59" t="s">
        <v>16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25">
      <c r="B709" s="20"/>
      <c r="C709" t="s">
        <v>15</v>
      </c>
      <c r="D709" s="11">
        <v>10</v>
      </c>
      <c r="E709" s="11">
        <v>10</v>
      </c>
      <c r="F709" s="12">
        <f t="shared" ref="F709:F772" si="22">E709-D709</f>
        <v>0</v>
      </c>
      <c r="G709" s="11"/>
      <c r="H709" s="11"/>
      <c r="I709" s="12"/>
    </row>
    <row r="710" spans="1:9" x14ac:dyDescent="0.25">
      <c r="A710" s="9"/>
      <c r="B710" s="59"/>
      <c r="C710" s="59" t="s">
        <v>14</v>
      </c>
      <c r="D710" s="11">
        <v>2</v>
      </c>
      <c r="E710" s="11">
        <v>2</v>
      </c>
      <c r="F710" s="12">
        <f t="shared" si="22"/>
        <v>0</v>
      </c>
      <c r="G710" s="11"/>
      <c r="H710" s="11"/>
      <c r="I710" s="12"/>
    </row>
    <row r="711" spans="1:9" x14ac:dyDescent="0.25">
      <c r="A711" s="9"/>
      <c r="B711" s="13"/>
      <c r="C711" s="59" t="s">
        <v>36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25">
      <c r="A712" s="14">
        <v>21108</v>
      </c>
      <c r="B712" s="63" t="s">
        <v>459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65" si="23">H712-G712</f>
        <v>0</v>
      </c>
    </row>
    <row r="713" spans="1:9" x14ac:dyDescent="0.25">
      <c r="A713" s="58">
        <v>21109</v>
      </c>
      <c r="B713" s="67" t="s">
        <v>35</v>
      </c>
      <c r="C713" t="s">
        <v>21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25">
      <c r="A714" s="58"/>
      <c r="B714" s="28"/>
      <c r="C714" t="s">
        <v>15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25">
      <c r="A715" s="58"/>
      <c r="B715" s="29"/>
      <c r="C715" s="21" t="s">
        <v>14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25">
      <c r="A716" s="58"/>
      <c r="B716" s="29"/>
      <c r="C716" s="21" t="s">
        <v>34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25">
      <c r="A717" s="18">
        <v>21109</v>
      </c>
      <c r="B717" s="23" t="s">
        <v>460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25">
      <c r="A718" s="9">
        <v>21110</v>
      </c>
      <c r="B718" s="64" t="s">
        <v>33</v>
      </c>
      <c r="C718" t="s">
        <v>15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25">
      <c r="A719" s="9"/>
      <c r="B719" s="30"/>
      <c r="C719" t="s">
        <v>9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25">
      <c r="A720" s="9"/>
      <c r="B720" s="32"/>
      <c r="C720" s="21" t="s">
        <v>14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25">
      <c r="A721" s="9"/>
      <c r="B721" s="10"/>
      <c r="C721" s="21" t="s">
        <v>6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25">
      <c r="A722" s="9"/>
      <c r="B722" s="10"/>
      <c r="C722" s="13" t="s">
        <v>32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25">
      <c r="A723" s="14">
        <v>21110</v>
      </c>
      <c r="B723" s="63" t="s">
        <v>461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25">
      <c r="A724" s="9">
        <v>21111</v>
      </c>
      <c r="B724" s="64" t="s">
        <v>31</v>
      </c>
      <c r="C724" s="21" t="s">
        <v>9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25">
      <c r="A725" s="9"/>
      <c r="B725" s="32"/>
      <c r="C725" s="13" t="s">
        <v>14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25">
      <c r="A726" s="9"/>
      <c r="B726" s="32"/>
      <c r="C726" s="13" t="s">
        <v>28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25">
      <c r="A727" s="9"/>
      <c r="B727" s="10"/>
      <c r="C727" s="13" t="s">
        <v>6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25">
      <c r="A728" s="14">
        <v>21111</v>
      </c>
      <c r="B728" s="63" t="s">
        <v>462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25">
      <c r="A729" s="9">
        <v>21116</v>
      </c>
      <c r="B729" s="64" t="s">
        <v>30</v>
      </c>
      <c r="C729" s="21" t="s">
        <v>9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25">
      <c r="A730" s="9"/>
      <c r="B730" s="36"/>
      <c r="C730" s="13" t="s">
        <v>29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25">
      <c r="A731" s="9"/>
      <c r="B731" s="32"/>
      <c r="C731" s="21" t="s">
        <v>28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25">
      <c r="A732" s="9"/>
      <c r="B732" s="32"/>
      <c r="C732" s="21" t="s">
        <v>27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5">
      <c r="A733" s="9"/>
      <c r="B733" s="32"/>
      <c r="C733" s="21" t="s">
        <v>26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25">
      <c r="A734" s="9"/>
      <c r="B734" s="10"/>
      <c r="C734" s="21" t="s">
        <v>6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25">
      <c r="A735" s="14">
        <v>21116</v>
      </c>
      <c r="B735" s="15" t="s">
        <v>463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25">
      <c r="A736" s="9"/>
      <c r="B736" s="33" t="s">
        <v>25</v>
      </c>
      <c r="C736" s="13" t="s">
        <v>6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25">
      <c r="A737" s="14"/>
      <c r="B737" s="63" t="s">
        <v>464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25">
      <c r="A738" s="9">
        <v>21112</v>
      </c>
      <c r="B738" t="s">
        <v>24</v>
      </c>
      <c r="C738" t="s">
        <v>23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25">
      <c r="A739" s="14">
        <v>21112</v>
      </c>
      <c r="B739" s="23" t="s">
        <v>465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25">
      <c r="A740" s="9"/>
      <c r="B740" s="64" t="s">
        <v>22</v>
      </c>
      <c r="C740" s="13" t="s">
        <v>21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25">
      <c r="A741" s="9"/>
      <c r="B741" s="10"/>
      <c r="C741" s="13" t="s">
        <v>15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25">
      <c r="A742" s="14"/>
      <c r="B742" s="63" t="s">
        <v>466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25">
      <c r="A743" s="38"/>
      <c r="B743" t="s">
        <v>20</v>
      </c>
      <c r="C743" t="s">
        <v>19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25">
      <c r="A744" s="18"/>
      <c r="B744" s="23" t="s">
        <v>467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25">
      <c r="A745" s="9"/>
      <c r="B745" s="33" t="s">
        <v>18</v>
      </c>
      <c r="C745" s="13" t="s">
        <v>14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25">
      <c r="A746" s="14"/>
      <c r="B746" s="63" t="s">
        <v>468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25">
      <c r="A747" s="9">
        <v>21113</v>
      </c>
      <c r="B747" s="67" t="s">
        <v>17</v>
      </c>
      <c r="C747" s="21" t="s">
        <v>16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25">
      <c r="A748" s="9"/>
      <c r="B748" s="28"/>
      <c r="C748" t="s">
        <v>15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25">
      <c r="A749" s="9"/>
      <c r="B749" s="68"/>
      <c r="C749" s="21" t="s">
        <v>14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25">
      <c r="A750" s="14">
        <v>21113</v>
      </c>
      <c r="B750" s="66" t="s">
        <v>469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25">
      <c r="A751" s="9"/>
      <c r="B751" s="70" t="s">
        <v>13</v>
      </c>
      <c r="C751" s="13" t="s">
        <v>12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25">
      <c r="A752" s="14"/>
      <c r="B752" s="63" t="s">
        <v>470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25">
      <c r="A753" s="19">
        <v>21114</v>
      </c>
      <c r="B753" s="28" t="s">
        <v>11</v>
      </c>
      <c r="C753" s="21" t="s">
        <v>9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25">
      <c r="A754" s="19"/>
      <c r="B754" s="52"/>
      <c r="C754" t="s">
        <v>6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25">
      <c r="A755" s="18">
        <v>21114</v>
      </c>
      <c r="B755" s="23" t="s">
        <v>471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25">
      <c r="A756" s="9">
        <v>21115</v>
      </c>
      <c r="B756" s="64" t="s">
        <v>10</v>
      </c>
      <c r="C756" s="13" t="s">
        <v>9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25">
      <c r="A757" s="9"/>
      <c r="B757" s="30"/>
      <c r="C757" t="s">
        <v>14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25">
      <c r="A758" s="9"/>
      <c r="B758" s="65"/>
      <c r="C758" s="13" t="s">
        <v>8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25">
      <c r="B759" s="20"/>
      <c r="C759" s="20" t="s">
        <v>7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25">
      <c r="B760" s="20"/>
      <c r="C760" s="20" t="s">
        <v>6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25">
      <c r="A761" s="9"/>
      <c r="B761" s="32"/>
      <c r="C761" s="13" t="s">
        <v>5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25">
      <c r="A762" s="9"/>
      <c r="B762" s="65"/>
      <c r="C762" s="13" t="s">
        <v>4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25">
      <c r="A763" s="9"/>
      <c r="B763" s="32"/>
      <c r="C763" s="13" t="s">
        <v>3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25">
      <c r="A764" s="9"/>
      <c r="B764" s="37"/>
      <c r="C764" s="13" t="s">
        <v>2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25">
      <c r="A765" s="14">
        <v>21115</v>
      </c>
      <c r="B765" s="63" t="s">
        <v>472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25">
      <c r="A766" s="9"/>
      <c r="B766" s="30" t="s">
        <v>1</v>
      </c>
      <c r="C766" s="13" t="s">
        <v>21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25">
      <c r="A767" s="9"/>
      <c r="B767" s="65"/>
      <c r="C767" s="13" t="s">
        <v>12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25">
      <c r="A768" s="9"/>
      <c r="B768" s="65"/>
      <c r="C768" t="s">
        <v>80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32"/>
      <c r="C769" t="s">
        <v>52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32"/>
      <c r="C770" s="13" t="s">
        <v>14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2"/>
      <c r="C771" t="s">
        <v>79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2"/>
      <c r="C772" t="s">
        <v>78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2"/>
      <c r="C773" s="13" t="s">
        <v>23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25">
      <c r="A774" s="9"/>
      <c r="B774" s="32"/>
      <c r="C774" s="13" t="s">
        <v>55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25">
      <c r="A775" s="9"/>
      <c r="B775" s="32"/>
      <c r="C775" t="s">
        <v>484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25">
      <c r="A776" s="9"/>
      <c r="B776" s="32"/>
      <c r="C776" s="13" t="s">
        <v>6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5">
      <c r="A777" s="9"/>
      <c r="B777" s="37"/>
      <c r="C777" s="13" t="s">
        <v>32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25">
      <c r="A778" s="14"/>
      <c r="B778" s="15" t="s">
        <v>473</v>
      </c>
      <c r="C778" s="16"/>
      <c r="D778" s="17">
        <v>82</v>
      </c>
      <c r="E778" s="17">
        <v>82</v>
      </c>
      <c r="F778" s="69">
        <f t="shared" si="24"/>
        <v>0</v>
      </c>
      <c r="G778" s="17">
        <v>23</v>
      </c>
      <c r="H778" s="17">
        <v>23</v>
      </c>
      <c r="I778" s="69">
        <f t="shared" ref="I778:I779" si="25">H778-G778</f>
        <v>0</v>
      </c>
    </row>
    <row r="779" spans="1:9" x14ac:dyDescent="0.25">
      <c r="A779" s="14"/>
      <c r="B779" s="15" t="s">
        <v>0</v>
      </c>
      <c r="C779" s="16"/>
      <c r="D779" s="72">
        <v>2593</v>
      </c>
      <c r="E779" s="72">
        <v>2595</v>
      </c>
      <c r="F779" s="72">
        <f t="shared" si="24"/>
        <v>2</v>
      </c>
      <c r="G779" s="72">
        <f>SUM(G4:G778)</f>
        <v>2131</v>
      </c>
      <c r="H779" s="72">
        <f>SUM(H4:H778)</f>
        <v>2147</v>
      </c>
      <c r="I779" s="72">
        <f t="shared" si="25"/>
        <v>16</v>
      </c>
    </row>
    <row r="823" spans="6:9" x14ac:dyDescent="0.25">
      <c r="F823" s="11"/>
      <c r="I823" s="11"/>
    </row>
    <row r="824" spans="6:9" x14ac:dyDescent="0.25">
      <c r="F824" s="11"/>
      <c r="I824" s="11"/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2020-05-28T11:49:38Z</dcterms:created>
  <dcterms:modified xsi:type="dcterms:W3CDTF">2020-05-28T12:41:37Z</dcterms:modified>
</cp:coreProperties>
</file>