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abelle\"/>
    </mc:Choice>
  </mc:AlternateContent>
  <bookViews>
    <workbookView xWindow="0" yWindow="0" windowWidth="15345" windowHeight="5925"/>
  </bookViews>
  <sheets>
    <sheet name="Foglio4" sheetId="1" r:id="rId1"/>
  </sheets>
  <externalReferences>
    <externalReference r:id="rId2"/>
    <externalReference r:id="rId3"/>
  </externalReferences>
  <definedNames>
    <definedName name="Comprensori">[1]DESCRIZIONI!$E$2:$E$6</definedName>
    <definedName name="Descrizione">[1]DESCRIZIONI!$C$2:$C$10</definedName>
    <definedName name="ESITO">[1]DESCRIZIONI!$A$1:$A$2</definedName>
    <definedName name="Stato">[1]DESCRIZIONI!$G$2:$G$3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4" i="1"/>
  <c r="D93" i="1"/>
  <c r="C5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4" i="1"/>
</calcChain>
</file>

<file path=xl/sharedStrings.xml><?xml version="1.0" encoding="utf-8"?>
<sst xmlns="http://schemas.openxmlformats.org/spreadsheetml/2006/main" count="10" uniqueCount="10">
  <si>
    <t>Totale complessivo</t>
  </si>
  <si>
    <t>Cod Istat</t>
  </si>
  <si>
    <t>Comune di residenza</t>
  </si>
  <si>
    <t>Numero casi al 19-03-2020</t>
  </si>
  <si>
    <t>aumento di casi dal giorno precedente</t>
  </si>
  <si>
    <t>Fuori provincia</t>
  </si>
  <si>
    <t>Numero casi al 20-03-2020</t>
  </si>
  <si>
    <t>Wohngemeinde</t>
  </si>
  <si>
    <t>Isolamento/Qarantena al 20-03-2020</t>
  </si>
  <si>
    <t>Außerhalb der Provinz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</si>
</sst>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12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0" fillId="0" borderId="1" xfId="0" applyBorder="1" applyAlignment="1">
      <alignment horizontal="left" vertical="center"/>
    </xf>
    <xf numFmtId="0" fontId="0" fillId="0" borderId="1" xfId="0" applyNumberFormat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164" fontId="3" fillId="2" borderId="1" xfId="1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530502\Desktop\Ripartizione%20Informatica\Corona%20Virus\dati%20del%2020-03-2020\CoVID-19_NUOVA%20TABELLA_20-03-2020docx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530502\Desktop\Ripartizione%20Informatica\Corona%20Virus\dati%20del%2018-03-2020\Vorlage_PositiveproGe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ERIMENTO TEMPERATURE"/>
      <sheetName val="DESCRIZIONI"/>
      <sheetName val="tamponi"/>
      <sheetName val="ELENCO"/>
      <sheetName val="Foglio3"/>
      <sheetName val="quarantene teste"/>
    </sheetNames>
    <sheetDataSet>
      <sheetData sheetId="0" refreshError="1"/>
      <sheetData sheetId="1">
        <row r="1">
          <cell r="A1" t="str">
            <v>P</v>
          </cell>
        </row>
        <row r="2">
          <cell r="A2" t="str">
            <v>N</v>
          </cell>
          <cell r="C2" t="str">
            <v>Personale sanitario</v>
          </cell>
          <cell r="E2" t="str">
            <v>Bolzano</v>
          </cell>
          <cell r="G2" t="str">
            <v>Isolamento</v>
          </cell>
        </row>
        <row r="3">
          <cell r="C3" t="str">
            <v>Personale alberghiero</v>
          </cell>
          <cell r="E3" t="str">
            <v>Bressanone</v>
          </cell>
          <cell r="G3" t="str">
            <v>Quarantena</v>
          </cell>
        </row>
        <row r="4">
          <cell r="C4" t="str">
            <v>taxista</v>
          </cell>
          <cell r="E4" t="str">
            <v>Brunico</v>
          </cell>
        </row>
        <row r="5">
          <cell r="C5" t="str">
            <v>MMG/PLS</v>
          </cell>
          <cell r="E5" t="str">
            <v>Fuori Provincia</v>
          </cell>
        </row>
        <row r="6">
          <cell r="C6" t="str">
            <v>Autista bus</v>
          </cell>
          <cell r="E6" t="str">
            <v>Merano</v>
          </cell>
        </row>
        <row r="7">
          <cell r="C7" t="str">
            <v>Dipendenti case di riposo</v>
          </cell>
        </row>
        <row r="8">
          <cell r="C8" t="str">
            <v>Militare</v>
          </cell>
        </row>
        <row r="9">
          <cell r="C9" t="str">
            <v>Forze dell'ordine</v>
          </cell>
        </row>
        <row r="10">
          <cell r="C10" t="str">
            <v>Altro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sitive"/>
      <sheetName val="Foglio 2"/>
    </sheetNames>
    <sheetDataSet>
      <sheetData sheetId="0">
        <row r="2">
          <cell r="A2">
            <v>21001</v>
          </cell>
          <cell r="B2" t="str">
            <v>Aldino</v>
          </cell>
          <cell r="C2" t="str">
            <v>Aldein</v>
          </cell>
        </row>
        <row r="3">
          <cell r="A3">
            <v>21002</v>
          </cell>
          <cell r="B3" t="str">
            <v>Andriano</v>
          </cell>
          <cell r="C3" t="str">
            <v>Andrian</v>
          </cell>
        </row>
        <row r="4">
          <cell r="A4">
            <v>21003</v>
          </cell>
          <cell r="B4" t="str">
            <v>Anterivo</v>
          </cell>
          <cell r="C4" t="str">
            <v>Altrei</v>
          </cell>
        </row>
        <row r="5">
          <cell r="A5">
            <v>21004</v>
          </cell>
          <cell r="B5" t="str">
            <v>Appiano s.s.d.v.</v>
          </cell>
          <cell r="C5" t="str">
            <v>Eppan a.d. Weinstr.</v>
          </cell>
        </row>
        <row r="6">
          <cell r="A6">
            <v>21005</v>
          </cell>
          <cell r="B6" t="str">
            <v>Avelengo</v>
          </cell>
          <cell r="C6" t="str">
            <v>Hafling</v>
          </cell>
        </row>
        <row r="7">
          <cell r="A7">
            <v>21006</v>
          </cell>
          <cell r="B7" t="str">
            <v>Badia</v>
          </cell>
          <cell r="C7" t="str">
            <v>Abtei</v>
          </cell>
        </row>
        <row r="8">
          <cell r="A8">
            <v>21007</v>
          </cell>
          <cell r="B8" t="str">
            <v>Barbiano</v>
          </cell>
          <cell r="C8" t="str">
            <v>Barbian</v>
          </cell>
        </row>
        <row r="9">
          <cell r="A9">
            <v>21008</v>
          </cell>
          <cell r="B9" t="str">
            <v>Bolzano</v>
          </cell>
          <cell r="C9" t="str">
            <v>Bozen</v>
          </cell>
        </row>
        <row r="10">
          <cell r="A10">
            <v>21009</v>
          </cell>
          <cell r="B10" t="str">
            <v>Braies</v>
          </cell>
          <cell r="C10" t="str">
            <v>Prags</v>
          </cell>
        </row>
        <row r="11">
          <cell r="A11">
            <v>21010</v>
          </cell>
          <cell r="B11" t="str">
            <v>Brennero</v>
          </cell>
          <cell r="C11" t="str">
            <v>Brenner</v>
          </cell>
        </row>
        <row r="12">
          <cell r="A12">
            <v>21011</v>
          </cell>
          <cell r="B12" t="str">
            <v>Bressanone</v>
          </cell>
          <cell r="C12" t="str">
            <v>Brixen</v>
          </cell>
        </row>
        <row r="13">
          <cell r="A13">
            <v>21012</v>
          </cell>
          <cell r="B13" t="str">
            <v>Bronzolo</v>
          </cell>
          <cell r="C13" t="str">
            <v>Branzoll</v>
          </cell>
        </row>
        <row r="14">
          <cell r="A14">
            <v>21013</v>
          </cell>
          <cell r="B14" t="str">
            <v>Brunico</v>
          </cell>
          <cell r="C14" t="str">
            <v>Bruneck</v>
          </cell>
        </row>
        <row r="15">
          <cell r="A15">
            <v>21014</v>
          </cell>
          <cell r="B15" t="str">
            <v>Caines</v>
          </cell>
          <cell r="C15" t="str">
            <v>Kuens</v>
          </cell>
        </row>
        <row r="16">
          <cell r="A16">
            <v>21015</v>
          </cell>
          <cell r="B16" t="str">
            <v>Caldaro s.s.d.v.</v>
          </cell>
          <cell r="C16" t="str">
            <v>Kaltern a.d. Weinstr.</v>
          </cell>
        </row>
        <row r="17">
          <cell r="A17">
            <v>21016</v>
          </cell>
          <cell r="B17" t="str">
            <v>Campo di Trens</v>
          </cell>
          <cell r="C17" t="str">
            <v>Freienfeld</v>
          </cell>
        </row>
        <row r="18">
          <cell r="A18">
            <v>21017</v>
          </cell>
          <cell r="B18" t="str">
            <v>Campo Tures</v>
          </cell>
          <cell r="C18" t="str">
            <v>Sand in Taufers</v>
          </cell>
        </row>
        <row r="19">
          <cell r="A19">
            <v>21018</v>
          </cell>
          <cell r="B19" t="str">
            <v>Castelbello-Ciardes</v>
          </cell>
          <cell r="C19" t="str">
            <v>Kastelbell-Tschars</v>
          </cell>
        </row>
        <row r="20">
          <cell r="A20">
            <v>21019</v>
          </cell>
          <cell r="B20" t="str">
            <v>Castelrotto</v>
          </cell>
          <cell r="C20" t="str">
            <v>Kastelruth</v>
          </cell>
        </row>
        <row r="21">
          <cell r="A21">
            <v>21020</v>
          </cell>
          <cell r="B21" t="str">
            <v>Cermes</v>
          </cell>
          <cell r="C21" t="str">
            <v>Tscherms</v>
          </cell>
        </row>
        <row r="22">
          <cell r="A22">
            <v>21021</v>
          </cell>
          <cell r="B22" t="str">
            <v>Chienes</v>
          </cell>
          <cell r="C22" t="str">
            <v>Kiens</v>
          </cell>
        </row>
        <row r="23">
          <cell r="A23">
            <v>21022</v>
          </cell>
          <cell r="B23" t="str">
            <v>Chiusa</v>
          </cell>
          <cell r="C23" t="str">
            <v>Klausen</v>
          </cell>
        </row>
        <row r="24">
          <cell r="A24">
            <v>21023</v>
          </cell>
          <cell r="B24" t="str">
            <v>Cornedo all'Isarco</v>
          </cell>
          <cell r="C24" t="str">
            <v>Karneid</v>
          </cell>
        </row>
        <row r="25">
          <cell r="A25">
            <v>21024</v>
          </cell>
          <cell r="B25" t="str">
            <v>Cortaccia s.s.d.v.</v>
          </cell>
          <cell r="C25" t="str">
            <v>Kurtatsch a.d.Weinstr.</v>
          </cell>
        </row>
        <row r="26">
          <cell r="A26">
            <v>21025</v>
          </cell>
          <cell r="B26" t="str">
            <v>Cortina s.s.d.v.</v>
          </cell>
          <cell r="C26" t="str">
            <v>Kurtinig a.d. Weinstr.</v>
          </cell>
        </row>
        <row r="27">
          <cell r="A27">
            <v>21026</v>
          </cell>
          <cell r="B27" t="str">
            <v>Corvara in Badia</v>
          </cell>
          <cell r="C27" t="str">
            <v>Corvara</v>
          </cell>
        </row>
        <row r="28">
          <cell r="A28">
            <v>21027</v>
          </cell>
          <cell r="B28" t="str">
            <v>Curon Venosta</v>
          </cell>
          <cell r="C28" t="str">
            <v>Graun im Vinschgau</v>
          </cell>
        </row>
        <row r="29">
          <cell r="A29">
            <v>21028</v>
          </cell>
          <cell r="B29" t="str">
            <v>Dobbiaco</v>
          </cell>
          <cell r="C29" t="str">
            <v>Toblach</v>
          </cell>
        </row>
        <row r="30">
          <cell r="A30">
            <v>21029</v>
          </cell>
          <cell r="B30" t="str">
            <v>Egna</v>
          </cell>
          <cell r="C30" t="str">
            <v>Neumarkt</v>
          </cell>
        </row>
        <row r="31">
          <cell r="A31">
            <v>21030</v>
          </cell>
          <cell r="B31" t="str">
            <v>Falzes</v>
          </cell>
          <cell r="C31" t="str">
            <v>Pfalzen</v>
          </cell>
        </row>
        <row r="32">
          <cell r="A32">
            <v>21031</v>
          </cell>
          <cell r="B32" t="str">
            <v>Fie' allo Sciliar</v>
          </cell>
          <cell r="C32" t="str">
            <v>Völs am Schlern</v>
          </cell>
        </row>
        <row r="33">
          <cell r="A33">
            <v>21032</v>
          </cell>
          <cell r="B33" t="str">
            <v>Fortezza</v>
          </cell>
          <cell r="C33" t="str">
            <v>Franzensfeste</v>
          </cell>
        </row>
        <row r="34">
          <cell r="A34">
            <v>21033</v>
          </cell>
          <cell r="B34" t="str">
            <v>Funes</v>
          </cell>
          <cell r="C34" t="str">
            <v>Villnöss</v>
          </cell>
        </row>
        <row r="35">
          <cell r="A35">
            <v>21034</v>
          </cell>
          <cell r="B35" t="str">
            <v>Gais</v>
          </cell>
          <cell r="C35" t="str">
            <v>Gais</v>
          </cell>
        </row>
        <row r="36">
          <cell r="A36">
            <v>21035</v>
          </cell>
          <cell r="B36" t="str">
            <v>Gargazzone</v>
          </cell>
          <cell r="C36" t="str">
            <v>Gargazon</v>
          </cell>
        </row>
        <row r="37">
          <cell r="A37">
            <v>21036</v>
          </cell>
          <cell r="B37" t="str">
            <v>Glorenza</v>
          </cell>
          <cell r="C37" t="str">
            <v>Glurns</v>
          </cell>
        </row>
        <row r="38">
          <cell r="A38">
            <v>21037</v>
          </cell>
          <cell r="B38" t="str">
            <v>Laces</v>
          </cell>
          <cell r="C38" t="str">
            <v>Latsch</v>
          </cell>
        </row>
        <row r="39">
          <cell r="A39">
            <v>21038</v>
          </cell>
          <cell r="B39" t="str">
            <v>Lagundo</v>
          </cell>
          <cell r="C39" t="str">
            <v>Algund</v>
          </cell>
        </row>
        <row r="40">
          <cell r="A40">
            <v>21039</v>
          </cell>
          <cell r="B40" t="str">
            <v>Laion</v>
          </cell>
          <cell r="C40" t="str">
            <v>Lajen</v>
          </cell>
        </row>
        <row r="41">
          <cell r="A41">
            <v>21040</v>
          </cell>
          <cell r="B41" t="str">
            <v>Laives</v>
          </cell>
          <cell r="C41" t="str">
            <v>Leifers</v>
          </cell>
        </row>
        <row r="42">
          <cell r="A42">
            <v>21041</v>
          </cell>
          <cell r="B42" t="str">
            <v>Lana</v>
          </cell>
          <cell r="C42" t="str">
            <v>Lana</v>
          </cell>
        </row>
        <row r="43">
          <cell r="A43">
            <v>21042</v>
          </cell>
          <cell r="B43" t="str">
            <v>Lasa</v>
          </cell>
          <cell r="C43" t="str">
            <v>Laas</v>
          </cell>
        </row>
        <row r="44">
          <cell r="A44">
            <v>21043</v>
          </cell>
          <cell r="B44" t="str">
            <v>Lauregno</v>
          </cell>
          <cell r="C44" t="str">
            <v>Laurein</v>
          </cell>
        </row>
        <row r="45">
          <cell r="A45">
            <v>21044</v>
          </cell>
          <cell r="B45" t="str">
            <v>Luson</v>
          </cell>
          <cell r="C45" t="str">
            <v>Lüsen</v>
          </cell>
        </row>
        <row r="46">
          <cell r="A46">
            <v>21045</v>
          </cell>
          <cell r="B46" t="str">
            <v>Magre' s.s.d.v.</v>
          </cell>
          <cell r="C46" t="str">
            <v>Margreid a.d. Weinstr.</v>
          </cell>
        </row>
        <row r="47">
          <cell r="A47">
            <v>21046</v>
          </cell>
          <cell r="B47" t="str">
            <v>Malles Venosta</v>
          </cell>
          <cell r="C47" t="str">
            <v>Mals</v>
          </cell>
        </row>
        <row r="48">
          <cell r="A48">
            <v>21047</v>
          </cell>
          <cell r="B48" t="str">
            <v>Marebbe</v>
          </cell>
          <cell r="C48" t="str">
            <v>Enneberg</v>
          </cell>
        </row>
        <row r="49">
          <cell r="A49">
            <v>21048</v>
          </cell>
          <cell r="B49" t="str">
            <v>Marlengo</v>
          </cell>
          <cell r="C49" t="str">
            <v>Marling</v>
          </cell>
        </row>
        <row r="50">
          <cell r="A50">
            <v>21049</v>
          </cell>
          <cell r="B50" t="str">
            <v>Martello</v>
          </cell>
          <cell r="C50" t="str">
            <v>Martell</v>
          </cell>
        </row>
        <row r="51">
          <cell r="A51">
            <v>21050</v>
          </cell>
          <cell r="B51" t="str">
            <v>Meltina</v>
          </cell>
          <cell r="C51" t="str">
            <v>Mölten</v>
          </cell>
        </row>
        <row r="52">
          <cell r="A52">
            <v>21051</v>
          </cell>
          <cell r="B52" t="str">
            <v>Merano</v>
          </cell>
          <cell r="C52" t="str">
            <v>Meran</v>
          </cell>
        </row>
        <row r="53">
          <cell r="A53">
            <v>21052</v>
          </cell>
          <cell r="B53" t="str">
            <v>Monguelfo-Tesido</v>
          </cell>
          <cell r="C53" t="str">
            <v>Welsberg-Taisten</v>
          </cell>
        </row>
        <row r="54">
          <cell r="A54">
            <v>21053</v>
          </cell>
          <cell r="B54" t="str">
            <v>Montagna</v>
          </cell>
          <cell r="C54" t="str">
            <v>Montan</v>
          </cell>
        </row>
        <row r="55">
          <cell r="A55">
            <v>21054</v>
          </cell>
          <cell r="B55" t="str">
            <v>Moso in Passiria</v>
          </cell>
          <cell r="C55" t="str">
            <v>Moos in Passeier</v>
          </cell>
        </row>
        <row r="56">
          <cell r="A56">
            <v>21055</v>
          </cell>
          <cell r="B56" t="str">
            <v>Nalles</v>
          </cell>
          <cell r="C56" t="str">
            <v>Nals</v>
          </cell>
        </row>
        <row r="57">
          <cell r="A57">
            <v>21056</v>
          </cell>
          <cell r="B57" t="str">
            <v>Naturno</v>
          </cell>
          <cell r="C57" t="str">
            <v>Naturns</v>
          </cell>
        </row>
        <row r="58">
          <cell r="A58">
            <v>21057</v>
          </cell>
          <cell r="B58" t="str">
            <v>Naz-Sciaves</v>
          </cell>
          <cell r="C58" t="str">
            <v>Natz-Schabs</v>
          </cell>
        </row>
        <row r="59">
          <cell r="A59">
            <v>21058</v>
          </cell>
          <cell r="B59" t="str">
            <v>Nova Levante</v>
          </cell>
          <cell r="C59" t="str">
            <v>Welschnofen</v>
          </cell>
        </row>
        <row r="60">
          <cell r="A60">
            <v>21059</v>
          </cell>
          <cell r="B60" t="str">
            <v>Nova Ponente</v>
          </cell>
          <cell r="C60" t="str">
            <v>Deutschnofen</v>
          </cell>
        </row>
        <row r="61">
          <cell r="A61">
            <v>21060</v>
          </cell>
          <cell r="B61" t="str">
            <v>Ora</v>
          </cell>
          <cell r="C61" t="str">
            <v>Auer</v>
          </cell>
        </row>
        <row r="62">
          <cell r="A62">
            <v>21061</v>
          </cell>
          <cell r="B62" t="str">
            <v>Ortisei</v>
          </cell>
          <cell r="C62" t="str">
            <v>St.Ulrich</v>
          </cell>
        </row>
        <row r="63">
          <cell r="A63">
            <v>21062</v>
          </cell>
          <cell r="B63" t="str">
            <v>Parcines</v>
          </cell>
          <cell r="C63" t="str">
            <v>Partschins</v>
          </cell>
        </row>
        <row r="64">
          <cell r="A64">
            <v>21063</v>
          </cell>
          <cell r="B64" t="str">
            <v>Perca</v>
          </cell>
          <cell r="C64" t="str">
            <v>Percha</v>
          </cell>
        </row>
        <row r="65">
          <cell r="A65">
            <v>21064</v>
          </cell>
          <cell r="B65" t="str">
            <v>Plaus</v>
          </cell>
          <cell r="C65" t="str">
            <v>Plaus</v>
          </cell>
        </row>
        <row r="66">
          <cell r="A66">
            <v>21065</v>
          </cell>
          <cell r="B66" t="str">
            <v>Ponte Gardena</v>
          </cell>
          <cell r="C66" t="str">
            <v>Waidbruck</v>
          </cell>
        </row>
        <row r="67">
          <cell r="A67">
            <v>21066</v>
          </cell>
          <cell r="B67" t="str">
            <v>Postal</v>
          </cell>
          <cell r="C67" t="str">
            <v>Burgstall</v>
          </cell>
        </row>
        <row r="68">
          <cell r="A68">
            <v>21067</v>
          </cell>
          <cell r="B68" t="str">
            <v>Prato allo Stelvio</v>
          </cell>
          <cell r="C68" t="str">
            <v>Prad am Stilfser Joch</v>
          </cell>
        </row>
        <row r="69">
          <cell r="A69">
            <v>21068</v>
          </cell>
          <cell r="B69" t="str">
            <v>Predoi</v>
          </cell>
          <cell r="C69" t="str">
            <v>Prettau</v>
          </cell>
        </row>
        <row r="70">
          <cell r="A70">
            <v>21069</v>
          </cell>
          <cell r="B70" t="str">
            <v>Proves</v>
          </cell>
          <cell r="C70" t="str">
            <v>Proveis</v>
          </cell>
        </row>
        <row r="71">
          <cell r="A71">
            <v>21070</v>
          </cell>
          <cell r="B71" t="str">
            <v>Racines</v>
          </cell>
          <cell r="C71" t="str">
            <v>Ratschings</v>
          </cell>
        </row>
        <row r="72">
          <cell r="A72">
            <v>21071</v>
          </cell>
          <cell r="B72" t="str">
            <v>Rasun Anterselva</v>
          </cell>
          <cell r="C72" t="str">
            <v>Rasen-Antholz</v>
          </cell>
        </row>
        <row r="73">
          <cell r="A73">
            <v>21072</v>
          </cell>
          <cell r="B73" t="str">
            <v>Renon</v>
          </cell>
          <cell r="C73" t="str">
            <v>Ritten</v>
          </cell>
        </row>
        <row r="74">
          <cell r="A74">
            <v>21073</v>
          </cell>
          <cell r="B74" t="str">
            <v>Rifiano</v>
          </cell>
          <cell r="C74" t="str">
            <v>Riffian</v>
          </cell>
        </row>
        <row r="75">
          <cell r="A75">
            <v>21074</v>
          </cell>
          <cell r="B75" t="str">
            <v>Rio di Pusteria</v>
          </cell>
          <cell r="C75" t="str">
            <v>Mühlbach</v>
          </cell>
        </row>
        <row r="76">
          <cell r="A76">
            <v>21075</v>
          </cell>
          <cell r="B76" t="str">
            <v>Rodengo</v>
          </cell>
          <cell r="C76" t="str">
            <v>Rodeneck</v>
          </cell>
        </row>
        <row r="77">
          <cell r="A77">
            <v>21076</v>
          </cell>
          <cell r="B77" t="str">
            <v>Salorno</v>
          </cell>
          <cell r="C77" t="str">
            <v>Salurn</v>
          </cell>
        </row>
        <row r="78">
          <cell r="A78">
            <v>21077</v>
          </cell>
          <cell r="B78" t="str">
            <v>S.Candido</v>
          </cell>
          <cell r="C78" t="str">
            <v>Innichen</v>
          </cell>
        </row>
        <row r="79">
          <cell r="A79">
            <v>21079</v>
          </cell>
          <cell r="B79" t="str">
            <v>S.Genesio Atesino</v>
          </cell>
          <cell r="C79" t="str">
            <v>Jenesien</v>
          </cell>
        </row>
        <row r="80">
          <cell r="A80">
            <v>21080</v>
          </cell>
          <cell r="B80" t="str">
            <v>S.Leonardo in Passiria</v>
          </cell>
          <cell r="C80" t="str">
            <v>St.Leonhard in Pass.</v>
          </cell>
        </row>
        <row r="81">
          <cell r="A81">
            <v>21081</v>
          </cell>
          <cell r="B81" t="str">
            <v>S.Lorenzo di Sebato</v>
          </cell>
          <cell r="C81" t="str">
            <v>St.Lorenzen</v>
          </cell>
        </row>
        <row r="82">
          <cell r="A82">
            <v>21082</v>
          </cell>
          <cell r="B82" t="str">
            <v>S.Martino in Badia</v>
          </cell>
          <cell r="C82" t="str">
            <v>St.Martin in Thurn</v>
          </cell>
        </row>
        <row r="83">
          <cell r="A83">
            <v>21083</v>
          </cell>
          <cell r="B83" t="str">
            <v>S.Martino in Passiria</v>
          </cell>
          <cell r="C83" t="str">
            <v>St.Martin in Passeier</v>
          </cell>
        </row>
        <row r="84">
          <cell r="A84">
            <v>21084</v>
          </cell>
          <cell r="B84" t="str">
            <v>S.Pancrazio</v>
          </cell>
          <cell r="C84" t="str">
            <v>St.Pankraz</v>
          </cell>
        </row>
        <row r="85">
          <cell r="A85">
            <v>21085</v>
          </cell>
          <cell r="B85" t="str">
            <v>S.Cristina Valgardena</v>
          </cell>
          <cell r="C85" t="str">
            <v>St.Christina in Gröden</v>
          </cell>
        </row>
        <row r="86">
          <cell r="A86">
            <v>21086</v>
          </cell>
          <cell r="B86" t="str">
            <v>Sarentino</v>
          </cell>
          <cell r="C86" t="str">
            <v>Sarntal</v>
          </cell>
        </row>
        <row r="87">
          <cell r="A87">
            <v>21087</v>
          </cell>
          <cell r="B87" t="str">
            <v>Scena</v>
          </cell>
          <cell r="C87" t="str">
            <v>Schenna</v>
          </cell>
        </row>
        <row r="88">
          <cell r="A88">
            <v>21088</v>
          </cell>
          <cell r="B88" t="str">
            <v>Selva dei Molini</v>
          </cell>
          <cell r="C88" t="str">
            <v>Mühlwald</v>
          </cell>
        </row>
        <row r="89">
          <cell r="A89">
            <v>21089</v>
          </cell>
          <cell r="B89" t="str">
            <v>Selva di Val Gardena</v>
          </cell>
          <cell r="C89" t="str">
            <v>Wolkenstein in Gröden</v>
          </cell>
        </row>
        <row r="90">
          <cell r="A90">
            <v>21091</v>
          </cell>
          <cell r="B90" t="str">
            <v>Senales</v>
          </cell>
          <cell r="C90" t="str">
            <v>Schnals</v>
          </cell>
        </row>
        <row r="91">
          <cell r="A91">
            <v>21092</v>
          </cell>
          <cell r="B91" t="str">
            <v>Sesto</v>
          </cell>
          <cell r="C91" t="str">
            <v>Sexten</v>
          </cell>
        </row>
        <row r="92">
          <cell r="A92">
            <v>21093</v>
          </cell>
          <cell r="B92" t="str">
            <v>Silandro</v>
          </cell>
          <cell r="C92" t="str">
            <v>Schlanders</v>
          </cell>
        </row>
        <row r="93">
          <cell r="A93">
            <v>21094</v>
          </cell>
          <cell r="B93" t="str">
            <v>Sluderno</v>
          </cell>
          <cell r="C93" t="str">
            <v>Schluderns</v>
          </cell>
        </row>
        <row r="94">
          <cell r="A94">
            <v>21095</v>
          </cell>
          <cell r="B94" t="str">
            <v>Stelvio</v>
          </cell>
          <cell r="C94" t="str">
            <v>Stilfs</v>
          </cell>
        </row>
        <row r="95">
          <cell r="A95">
            <v>21096</v>
          </cell>
          <cell r="B95" t="str">
            <v>Terento</v>
          </cell>
          <cell r="C95" t="str">
            <v>Terenten</v>
          </cell>
        </row>
        <row r="96">
          <cell r="A96">
            <v>21097</v>
          </cell>
          <cell r="B96" t="str">
            <v>Terlano</v>
          </cell>
          <cell r="C96" t="str">
            <v>Terlan</v>
          </cell>
        </row>
        <row r="97">
          <cell r="A97">
            <v>21098</v>
          </cell>
          <cell r="B97" t="str">
            <v>Termeno s.s.d.v.</v>
          </cell>
          <cell r="C97" t="str">
            <v>Tramin a.d. Weinstr.</v>
          </cell>
        </row>
        <row r="98">
          <cell r="A98">
            <v>21099</v>
          </cell>
          <cell r="B98" t="str">
            <v>Tesimo</v>
          </cell>
          <cell r="C98" t="str">
            <v>Tisens</v>
          </cell>
        </row>
        <row r="99">
          <cell r="A99">
            <v>21100</v>
          </cell>
          <cell r="B99" t="str">
            <v>Tires</v>
          </cell>
          <cell r="C99" t="str">
            <v>Tiers</v>
          </cell>
        </row>
        <row r="100">
          <cell r="A100">
            <v>21101</v>
          </cell>
          <cell r="B100" t="str">
            <v>Tirolo</v>
          </cell>
          <cell r="C100" t="str">
            <v>Tirol</v>
          </cell>
        </row>
        <row r="101">
          <cell r="A101">
            <v>21102</v>
          </cell>
          <cell r="B101" t="str">
            <v>Trodena nel parco naturale</v>
          </cell>
          <cell r="C101" t="str">
            <v>Truden im Naturpark</v>
          </cell>
        </row>
        <row r="102">
          <cell r="A102">
            <v>21103</v>
          </cell>
          <cell r="B102" t="str">
            <v>Tubre</v>
          </cell>
          <cell r="C102" t="str">
            <v>Taufers im Münstertal</v>
          </cell>
        </row>
        <row r="103">
          <cell r="A103">
            <v>21104</v>
          </cell>
          <cell r="B103" t="str">
            <v>Ultimo</v>
          </cell>
          <cell r="C103" t="str">
            <v>Ulten</v>
          </cell>
        </row>
        <row r="104">
          <cell r="A104">
            <v>21105</v>
          </cell>
          <cell r="B104" t="str">
            <v>Vadena</v>
          </cell>
          <cell r="C104" t="str">
            <v>Pfatten</v>
          </cell>
        </row>
        <row r="105">
          <cell r="A105">
            <v>21106</v>
          </cell>
          <cell r="B105" t="str">
            <v>Valdaora</v>
          </cell>
          <cell r="C105" t="str">
            <v>Olang</v>
          </cell>
        </row>
        <row r="106">
          <cell r="A106">
            <v>21107</v>
          </cell>
          <cell r="B106" t="str">
            <v>Val di Vizze</v>
          </cell>
          <cell r="C106" t="str">
            <v>Pfitsch</v>
          </cell>
        </row>
        <row r="107">
          <cell r="A107">
            <v>21108</v>
          </cell>
          <cell r="B107" t="str">
            <v>Valle Aurina</v>
          </cell>
          <cell r="C107" t="str">
            <v>Ahrntal</v>
          </cell>
        </row>
        <row r="108">
          <cell r="A108">
            <v>21109</v>
          </cell>
          <cell r="B108" t="str">
            <v>Valle di Casies</v>
          </cell>
          <cell r="C108" t="str">
            <v>Gsies</v>
          </cell>
        </row>
        <row r="109">
          <cell r="A109">
            <v>21110</v>
          </cell>
          <cell r="B109" t="str">
            <v>Vandoies</v>
          </cell>
          <cell r="C109" t="str">
            <v>Vintl</v>
          </cell>
        </row>
        <row r="110">
          <cell r="A110">
            <v>21111</v>
          </cell>
          <cell r="B110" t="str">
            <v>Varna</v>
          </cell>
          <cell r="C110" t="str">
            <v>Vahrn</v>
          </cell>
        </row>
        <row r="111">
          <cell r="A111">
            <v>21112</v>
          </cell>
          <cell r="B111" t="str">
            <v>Verano</v>
          </cell>
          <cell r="C111" t="str">
            <v>Vöran</v>
          </cell>
        </row>
        <row r="112">
          <cell r="A112">
            <v>21113</v>
          </cell>
          <cell r="B112" t="str">
            <v>Villabassa</v>
          </cell>
          <cell r="C112" t="str">
            <v>Niederdorf</v>
          </cell>
        </row>
        <row r="113">
          <cell r="A113">
            <v>21114</v>
          </cell>
          <cell r="B113" t="str">
            <v>Villandro</v>
          </cell>
          <cell r="C113" t="str">
            <v>Villanders</v>
          </cell>
        </row>
        <row r="114">
          <cell r="A114">
            <v>21115</v>
          </cell>
          <cell r="B114" t="str">
            <v>Vipiteno</v>
          </cell>
          <cell r="C114" t="str">
            <v>Sterzing</v>
          </cell>
        </row>
        <row r="115">
          <cell r="A115">
            <v>21116</v>
          </cell>
          <cell r="B115" t="str">
            <v>Velturno</v>
          </cell>
          <cell r="C115" t="str">
            <v>Feldthurns</v>
          </cell>
        </row>
        <row r="116">
          <cell r="A116">
            <v>21117</v>
          </cell>
          <cell r="B116" t="str">
            <v>La Valle</v>
          </cell>
          <cell r="C116" t="str">
            <v>Wengen</v>
          </cell>
        </row>
        <row r="117">
          <cell r="A117">
            <v>21118</v>
          </cell>
          <cell r="B117" t="str">
            <v>Senale-S.Felice</v>
          </cell>
          <cell r="C117" t="str">
            <v>U.L.Frau i.W.-St.Felix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tabSelected="1" workbookViewId="0"/>
  </sheetViews>
  <sheetFormatPr defaultRowHeight="12.75" x14ac:dyDescent="0.2"/>
  <cols>
    <col min="1" max="1" width="18" bestFit="1" customWidth="1"/>
    <col min="2" max="2" width="19.42578125" bestFit="1" customWidth="1"/>
    <col min="3" max="3" width="22.7109375" bestFit="1" customWidth="1"/>
    <col min="4" max="5" width="25" bestFit="1" customWidth="1"/>
    <col min="6" max="6" width="18" bestFit="1" customWidth="1"/>
  </cols>
  <sheetData>
    <row r="1" spans="1:7" x14ac:dyDescent="0.2">
      <c r="A1" s="2" t="s">
        <v>8</v>
      </c>
    </row>
    <row r="3" spans="1:7" ht="38.25" x14ac:dyDescent="0.2">
      <c r="A3" s="5" t="s">
        <v>1</v>
      </c>
      <c r="B3" s="5" t="s">
        <v>7</v>
      </c>
      <c r="C3" s="5" t="s">
        <v>2</v>
      </c>
      <c r="D3" s="6" t="s">
        <v>3</v>
      </c>
      <c r="E3" s="6" t="s">
        <v>6</v>
      </c>
      <c r="F3" s="7" t="s">
        <v>4</v>
      </c>
    </row>
    <row r="4" spans="1:7" s="1" customFormat="1" ht="20.100000000000001" customHeight="1" x14ac:dyDescent="0.2">
      <c r="A4" s="3">
        <v>21118</v>
      </c>
      <c r="B4" s="3" t="str">
        <f>VLOOKUP(A4,[2]Positive!$A$2:$C$117,3,FALSE)</f>
        <v>U.L.Frau i.W.-St.Felix</v>
      </c>
      <c r="C4" s="3" t="str">
        <f>VLOOKUP(A4,[2]Positive!$A$2:$C$117,2,FALSE)</f>
        <v>Senale-S.Felice</v>
      </c>
      <c r="D4" s="4">
        <v>0</v>
      </c>
      <c r="E4" s="4">
        <v>2</v>
      </c>
      <c r="F4" s="4">
        <f>E4-D4</f>
        <v>2</v>
      </c>
      <c r="G4"/>
    </row>
    <row r="5" spans="1:7" s="1" customFormat="1" ht="20.100000000000001" customHeight="1" x14ac:dyDescent="0.2">
      <c r="A5" s="3">
        <v>21117</v>
      </c>
      <c r="B5" s="3" t="str">
        <f>VLOOKUP(A5,[2]Positive!$A$2:$C$117,3,FALSE)</f>
        <v>Wengen</v>
      </c>
      <c r="C5" s="3" t="str">
        <f>VLOOKUP(A5,[2]Positive!$A$2:$C$117,2,FALSE)</f>
        <v>La Valle</v>
      </c>
      <c r="D5" s="4">
        <v>2</v>
      </c>
      <c r="E5" s="4">
        <v>2</v>
      </c>
      <c r="F5" s="4">
        <f t="shared" ref="F5:F68" si="0">E5-D5</f>
        <v>0</v>
      </c>
      <c r="G5"/>
    </row>
    <row r="6" spans="1:7" s="1" customFormat="1" ht="20.100000000000001" customHeight="1" x14ac:dyDescent="0.2">
      <c r="A6" s="3">
        <v>21116</v>
      </c>
      <c r="B6" s="3" t="str">
        <f>VLOOKUP(A6,[2]Positive!$A$2:$C$117,3,FALSE)</f>
        <v>Feldthurns</v>
      </c>
      <c r="C6" s="3" t="str">
        <f>VLOOKUP(A6,[2]Positive!$A$2:$C$117,2,FALSE)</f>
        <v>Velturno</v>
      </c>
      <c r="D6" s="4">
        <v>7</v>
      </c>
      <c r="E6" s="4">
        <v>7</v>
      </c>
      <c r="F6" s="4">
        <f t="shared" si="0"/>
        <v>0</v>
      </c>
      <c r="G6"/>
    </row>
    <row r="7" spans="1:7" s="1" customFormat="1" ht="20.100000000000001" customHeight="1" x14ac:dyDescent="0.2">
      <c r="A7" s="3">
        <v>21115</v>
      </c>
      <c r="B7" s="3" t="str">
        <f>VLOOKUP(A7,[2]Positive!$A$2:$C$117,3,FALSE)</f>
        <v>Sterzing</v>
      </c>
      <c r="C7" s="3" t="str">
        <f>VLOOKUP(A7,[2]Positive!$A$2:$C$117,2,FALSE)</f>
        <v>Vipiteno</v>
      </c>
      <c r="D7" s="4">
        <v>22</v>
      </c>
      <c r="E7" s="4">
        <v>22</v>
      </c>
      <c r="F7" s="4">
        <f t="shared" si="0"/>
        <v>0</v>
      </c>
      <c r="G7"/>
    </row>
    <row r="8" spans="1:7" s="1" customFormat="1" ht="20.100000000000001" customHeight="1" x14ac:dyDescent="0.2">
      <c r="A8" s="3">
        <v>21111</v>
      </c>
      <c r="B8" s="3" t="str">
        <f>VLOOKUP(A8,[2]Positive!$A$2:$C$117,3,FALSE)</f>
        <v>Vahrn</v>
      </c>
      <c r="C8" s="3" t="str">
        <f>VLOOKUP(A8,[2]Positive!$A$2:$C$117,2,FALSE)</f>
        <v>Varna</v>
      </c>
      <c r="D8" s="4">
        <v>13</v>
      </c>
      <c r="E8" s="4">
        <v>13</v>
      </c>
      <c r="F8" s="4">
        <f t="shared" si="0"/>
        <v>0</v>
      </c>
      <c r="G8"/>
    </row>
    <row r="9" spans="1:7" s="1" customFormat="1" ht="20.100000000000001" customHeight="1" x14ac:dyDescent="0.2">
      <c r="A9" s="3">
        <v>21110</v>
      </c>
      <c r="B9" s="3" t="str">
        <f>VLOOKUP(A9,[2]Positive!$A$2:$C$117,3,FALSE)</f>
        <v>Vintl</v>
      </c>
      <c r="C9" s="3" t="str">
        <f>VLOOKUP(A9,[2]Positive!$A$2:$C$117,2,FALSE)</f>
        <v>Vandoies</v>
      </c>
      <c r="D9" s="4">
        <v>6</v>
      </c>
      <c r="E9" s="4">
        <v>6</v>
      </c>
      <c r="F9" s="4">
        <f t="shared" si="0"/>
        <v>0</v>
      </c>
      <c r="G9"/>
    </row>
    <row r="10" spans="1:7" s="1" customFormat="1" ht="20.100000000000001" customHeight="1" x14ac:dyDescent="0.2">
      <c r="A10" s="3">
        <v>21109</v>
      </c>
      <c r="B10" s="3" t="str">
        <f>VLOOKUP(A10,[2]Positive!$A$2:$C$117,3,FALSE)</f>
        <v>Gsies</v>
      </c>
      <c r="C10" s="3" t="str">
        <f>VLOOKUP(A10,[2]Positive!$A$2:$C$117,2,FALSE)</f>
        <v>Valle di Casies</v>
      </c>
      <c r="D10" s="4">
        <v>1</v>
      </c>
      <c r="E10" s="4">
        <v>2</v>
      </c>
      <c r="F10" s="4">
        <f t="shared" si="0"/>
        <v>1</v>
      </c>
      <c r="G10"/>
    </row>
    <row r="11" spans="1:7" s="1" customFormat="1" ht="20.100000000000001" customHeight="1" x14ac:dyDescent="0.2">
      <c r="A11" s="3">
        <v>21108</v>
      </c>
      <c r="B11" s="3" t="str">
        <f>VLOOKUP(A11,[2]Positive!$A$2:$C$117,3,FALSE)</f>
        <v>Ahrntal</v>
      </c>
      <c r="C11" s="3" t="str">
        <f>VLOOKUP(A11,[2]Positive!$A$2:$C$117,2,FALSE)</f>
        <v>Valle Aurina</v>
      </c>
      <c r="D11" s="4">
        <v>1</v>
      </c>
      <c r="E11" s="4">
        <v>1</v>
      </c>
      <c r="F11" s="4">
        <f t="shared" si="0"/>
        <v>0</v>
      </c>
      <c r="G11"/>
    </row>
    <row r="12" spans="1:7" s="1" customFormat="1" ht="20.100000000000001" customHeight="1" x14ac:dyDescent="0.2">
      <c r="A12" s="3">
        <v>21107</v>
      </c>
      <c r="B12" s="3" t="str">
        <f>VLOOKUP(A12,[2]Positive!$A$2:$C$117,3,FALSE)</f>
        <v>Pfitsch</v>
      </c>
      <c r="C12" s="3" t="str">
        <f>VLOOKUP(A12,[2]Positive!$A$2:$C$117,2,FALSE)</f>
        <v>Val di Vizze</v>
      </c>
      <c r="D12" s="4">
        <v>23</v>
      </c>
      <c r="E12" s="4">
        <v>28</v>
      </c>
      <c r="F12" s="4">
        <f t="shared" si="0"/>
        <v>5</v>
      </c>
      <c r="G12"/>
    </row>
    <row r="13" spans="1:7" s="1" customFormat="1" ht="20.100000000000001" customHeight="1" x14ac:dyDescent="0.2">
      <c r="A13" s="3">
        <v>21106</v>
      </c>
      <c r="B13" s="3" t="str">
        <f>VLOOKUP(A13,[2]Positive!$A$2:$C$117,3,FALSE)</f>
        <v>Olang</v>
      </c>
      <c r="C13" s="3" t="str">
        <f>VLOOKUP(A13,[2]Positive!$A$2:$C$117,2,FALSE)</f>
        <v>Valdaora</v>
      </c>
      <c r="D13" s="4">
        <v>1</v>
      </c>
      <c r="E13" s="4">
        <v>1</v>
      </c>
      <c r="F13" s="4">
        <f t="shared" si="0"/>
        <v>0</v>
      </c>
      <c r="G13"/>
    </row>
    <row r="14" spans="1:7" s="1" customFormat="1" ht="20.100000000000001" customHeight="1" x14ac:dyDescent="0.2">
      <c r="A14" s="3">
        <v>21105</v>
      </c>
      <c r="B14" s="3" t="str">
        <f>VLOOKUP(A14,[2]Positive!$A$2:$C$117,3,FALSE)</f>
        <v>Pfatten</v>
      </c>
      <c r="C14" s="3" t="str">
        <f>VLOOKUP(A14,[2]Positive!$A$2:$C$117,2,FALSE)</f>
        <v>Vadena</v>
      </c>
      <c r="D14" s="4">
        <v>2</v>
      </c>
      <c r="E14" s="4">
        <v>2</v>
      </c>
      <c r="F14" s="4">
        <f t="shared" si="0"/>
        <v>0</v>
      </c>
      <c r="G14"/>
    </row>
    <row r="15" spans="1:7" s="1" customFormat="1" ht="20.100000000000001" customHeight="1" x14ac:dyDescent="0.2">
      <c r="A15" s="3">
        <v>21104</v>
      </c>
      <c r="B15" s="3" t="str">
        <f>VLOOKUP(A15,[2]Positive!$A$2:$C$117,3,FALSE)</f>
        <v>Ulten</v>
      </c>
      <c r="C15" s="3" t="str">
        <f>VLOOKUP(A15,[2]Positive!$A$2:$C$117,2,FALSE)</f>
        <v>Ultimo</v>
      </c>
      <c r="D15" s="4">
        <v>2</v>
      </c>
      <c r="E15" s="4">
        <v>2</v>
      </c>
      <c r="F15" s="4">
        <f t="shared" si="0"/>
        <v>0</v>
      </c>
      <c r="G15"/>
    </row>
    <row r="16" spans="1:7" s="1" customFormat="1" ht="20.100000000000001" customHeight="1" x14ac:dyDescent="0.2">
      <c r="A16" s="3">
        <v>21102</v>
      </c>
      <c r="B16" s="3" t="str">
        <f>VLOOKUP(A16,[2]Positive!$A$2:$C$117,3,FALSE)</f>
        <v>Truden im Naturpark</v>
      </c>
      <c r="C16" s="3" t="str">
        <f>VLOOKUP(A16,[2]Positive!$A$2:$C$117,2,FALSE)</f>
        <v>Trodena nel parco naturale</v>
      </c>
      <c r="D16" s="4">
        <v>8</v>
      </c>
      <c r="E16" s="4">
        <v>8</v>
      </c>
      <c r="F16" s="4">
        <f t="shared" si="0"/>
        <v>0</v>
      </c>
      <c r="G16"/>
    </row>
    <row r="17" spans="1:7" s="1" customFormat="1" ht="20.100000000000001" customHeight="1" x14ac:dyDescent="0.2">
      <c r="A17" s="3">
        <v>21101</v>
      </c>
      <c r="B17" s="3" t="str">
        <f>VLOOKUP(A17,[2]Positive!$A$2:$C$117,3,FALSE)</f>
        <v>Tirol</v>
      </c>
      <c r="C17" s="3" t="str">
        <f>VLOOKUP(A17,[2]Positive!$A$2:$C$117,2,FALSE)</f>
        <v>Tirolo</v>
      </c>
      <c r="D17" s="4">
        <v>2</v>
      </c>
      <c r="E17" s="4">
        <v>2</v>
      </c>
      <c r="F17" s="4">
        <f t="shared" si="0"/>
        <v>0</v>
      </c>
      <c r="G17"/>
    </row>
    <row r="18" spans="1:7" s="1" customFormat="1" ht="20.100000000000001" customHeight="1" x14ac:dyDescent="0.2">
      <c r="A18" s="3">
        <v>21100</v>
      </c>
      <c r="B18" s="3" t="str">
        <f>VLOOKUP(A18,[2]Positive!$A$2:$C$117,3,FALSE)</f>
        <v>Tiers</v>
      </c>
      <c r="C18" s="3" t="str">
        <f>VLOOKUP(A18,[2]Positive!$A$2:$C$117,2,FALSE)</f>
        <v>Tires</v>
      </c>
      <c r="D18" s="4">
        <v>18</v>
      </c>
      <c r="E18" s="4">
        <v>18</v>
      </c>
      <c r="F18" s="4">
        <f t="shared" si="0"/>
        <v>0</v>
      </c>
      <c r="G18"/>
    </row>
    <row r="19" spans="1:7" s="1" customFormat="1" ht="20.100000000000001" customHeight="1" x14ac:dyDescent="0.2">
      <c r="A19" s="3">
        <v>21099</v>
      </c>
      <c r="B19" s="3" t="str">
        <f>VLOOKUP(A19,[2]Positive!$A$2:$C$117,3,FALSE)</f>
        <v>Tisens</v>
      </c>
      <c r="C19" s="3" t="str">
        <f>VLOOKUP(A19,[2]Positive!$A$2:$C$117,2,FALSE)</f>
        <v>Tesimo</v>
      </c>
      <c r="D19" s="4">
        <v>9</v>
      </c>
      <c r="E19" s="4">
        <v>9</v>
      </c>
      <c r="F19" s="4">
        <f t="shared" si="0"/>
        <v>0</v>
      </c>
      <c r="G19"/>
    </row>
    <row r="20" spans="1:7" s="1" customFormat="1" ht="20.100000000000001" customHeight="1" x14ac:dyDescent="0.2">
      <c r="A20" s="3">
        <v>21098</v>
      </c>
      <c r="B20" s="3" t="str">
        <f>VLOOKUP(A20,[2]Positive!$A$2:$C$117,3,FALSE)</f>
        <v>Tramin a.d. Weinstr.</v>
      </c>
      <c r="C20" s="3" t="str">
        <f>VLOOKUP(A20,[2]Positive!$A$2:$C$117,2,FALSE)</f>
        <v>Termeno s.s.d.v.</v>
      </c>
      <c r="D20" s="4">
        <v>1</v>
      </c>
      <c r="E20" s="4">
        <v>1</v>
      </c>
      <c r="F20" s="4">
        <f t="shared" si="0"/>
        <v>0</v>
      </c>
      <c r="G20"/>
    </row>
    <row r="21" spans="1:7" s="1" customFormat="1" ht="20.100000000000001" customHeight="1" x14ac:dyDescent="0.2">
      <c r="A21" s="3">
        <v>21097</v>
      </c>
      <c r="B21" s="3" t="str">
        <f>VLOOKUP(A21,[2]Positive!$A$2:$C$117,3,FALSE)</f>
        <v>Terlan</v>
      </c>
      <c r="C21" s="3" t="str">
        <f>VLOOKUP(A21,[2]Positive!$A$2:$C$117,2,FALSE)</f>
        <v>Terlano</v>
      </c>
      <c r="D21" s="4">
        <v>13</v>
      </c>
      <c r="E21" s="4">
        <v>14</v>
      </c>
      <c r="F21" s="4">
        <f t="shared" si="0"/>
        <v>1</v>
      </c>
      <c r="G21"/>
    </row>
    <row r="22" spans="1:7" s="1" customFormat="1" ht="20.100000000000001" customHeight="1" x14ac:dyDescent="0.2">
      <c r="A22" s="3">
        <v>21094</v>
      </c>
      <c r="B22" s="3" t="str">
        <f>VLOOKUP(A22,[2]Positive!$A$2:$C$117,3,FALSE)</f>
        <v>Schluderns</v>
      </c>
      <c r="C22" s="3" t="str">
        <f>VLOOKUP(A22,[2]Positive!$A$2:$C$117,2,FALSE)</f>
        <v>Sluderno</v>
      </c>
      <c r="D22" s="4">
        <v>1</v>
      </c>
      <c r="E22" s="4">
        <v>1</v>
      </c>
      <c r="F22" s="4">
        <f t="shared" si="0"/>
        <v>0</v>
      </c>
      <c r="G22"/>
    </row>
    <row r="23" spans="1:7" s="1" customFormat="1" ht="20.100000000000001" customHeight="1" x14ac:dyDescent="0.2">
      <c r="A23" s="3">
        <v>21093</v>
      </c>
      <c r="B23" s="3" t="str">
        <f>VLOOKUP(A23,[2]Positive!$A$2:$C$117,3,FALSE)</f>
        <v>Schlanders</v>
      </c>
      <c r="C23" s="3" t="str">
        <f>VLOOKUP(A23,[2]Positive!$A$2:$C$117,2,FALSE)</f>
        <v>Silandro</v>
      </c>
      <c r="D23" s="4">
        <v>15</v>
      </c>
      <c r="E23" s="4">
        <v>15</v>
      </c>
      <c r="F23" s="4">
        <f t="shared" si="0"/>
        <v>0</v>
      </c>
      <c r="G23"/>
    </row>
    <row r="24" spans="1:7" s="1" customFormat="1" ht="20.100000000000001" customHeight="1" x14ac:dyDescent="0.2">
      <c r="A24" s="3">
        <v>21089</v>
      </c>
      <c r="B24" s="3" t="str">
        <f>VLOOKUP(A24,[2]Positive!$A$2:$C$117,3,FALSE)</f>
        <v>Wolkenstein in Gröden</v>
      </c>
      <c r="C24" s="3" t="str">
        <f>VLOOKUP(A24,[2]Positive!$A$2:$C$117,2,FALSE)</f>
        <v>Selva di Val Gardena</v>
      </c>
      <c r="D24" s="4">
        <v>123</v>
      </c>
      <c r="E24" s="4">
        <v>136</v>
      </c>
      <c r="F24" s="4">
        <f t="shared" si="0"/>
        <v>13</v>
      </c>
      <c r="G24"/>
    </row>
    <row r="25" spans="1:7" s="1" customFormat="1" ht="20.100000000000001" customHeight="1" x14ac:dyDescent="0.2">
      <c r="A25" s="3">
        <v>21088</v>
      </c>
      <c r="B25" s="3" t="str">
        <f>VLOOKUP(A25,[2]Positive!$A$2:$C$117,3,FALSE)</f>
        <v>Mühlwald</v>
      </c>
      <c r="C25" s="3" t="str">
        <f>VLOOKUP(A25,[2]Positive!$A$2:$C$117,2,FALSE)</f>
        <v>Selva dei Molini</v>
      </c>
      <c r="D25" s="4">
        <v>0</v>
      </c>
      <c r="E25" s="4">
        <v>1</v>
      </c>
      <c r="F25" s="4">
        <f t="shared" si="0"/>
        <v>1</v>
      </c>
      <c r="G25"/>
    </row>
    <row r="26" spans="1:7" s="1" customFormat="1" ht="20.100000000000001" customHeight="1" x14ac:dyDescent="0.2">
      <c r="A26" s="3">
        <v>21087</v>
      </c>
      <c r="B26" s="3" t="str">
        <f>VLOOKUP(A26,[2]Positive!$A$2:$C$117,3,FALSE)</f>
        <v>Schenna</v>
      </c>
      <c r="C26" s="3" t="str">
        <f>VLOOKUP(A26,[2]Positive!$A$2:$C$117,2,FALSE)</f>
        <v>Scena</v>
      </c>
      <c r="D26" s="4">
        <v>2</v>
      </c>
      <c r="E26" s="4">
        <v>2</v>
      </c>
      <c r="F26" s="4">
        <f t="shared" si="0"/>
        <v>0</v>
      </c>
      <c r="G26"/>
    </row>
    <row r="27" spans="1:7" s="1" customFormat="1" ht="20.100000000000001" customHeight="1" x14ac:dyDescent="0.2">
      <c r="A27" s="3">
        <v>21086</v>
      </c>
      <c r="B27" s="3" t="str">
        <f>VLOOKUP(A27,[2]Positive!$A$2:$C$117,3,FALSE)</f>
        <v>Sarntal</v>
      </c>
      <c r="C27" s="3" t="str">
        <f>VLOOKUP(A27,[2]Positive!$A$2:$C$117,2,FALSE)</f>
        <v>Sarentino</v>
      </c>
      <c r="D27" s="4">
        <v>1</v>
      </c>
      <c r="E27" s="4">
        <v>1</v>
      </c>
      <c r="F27" s="4">
        <f t="shared" si="0"/>
        <v>0</v>
      </c>
      <c r="G27"/>
    </row>
    <row r="28" spans="1:7" s="1" customFormat="1" ht="20.100000000000001" customHeight="1" x14ac:dyDescent="0.2">
      <c r="A28" s="3">
        <v>21085</v>
      </c>
      <c r="B28" s="3" t="str">
        <f>VLOOKUP(A28,[2]Positive!$A$2:$C$117,3,FALSE)</f>
        <v>St.Christina in Gröden</v>
      </c>
      <c r="C28" s="3" t="str">
        <f>VLOOKUP(A28,[2]Positive!$A$2:$C$117,2,FALSE)</f>
        <v>S.Cristina Valgardena</v>
      </c>
      <c r="D28" s="4">
        <v>43</v>
      </c>
      <c r="E28" s="4">
        <v>45</v>
      </c>
      <c r="F28" s="4">
        <f t="shared" si="0"/>
        <v>2</v>
      </c>
      <c r="G28"/>
    </row>
    <row r="29" spans="1:7" s="1" customFormat="1" ht="20.100000000000001" customHeight="1" x14ac:dyDescent="0.2">
      <c r="A29" s="3">
        <v>21084</v>
      </c>
      <c r="B29" s="3" t="str">
        <f>VLOOKUP(A29,[2]Positive!$A$2:$C$117,3,FALSE)</f>
        <v>St.Pankraz</v>
      </c>
      <c r="C29" s="3" t="str">
        <f>VLOOKUP(A29,[2]Positive!$A$2:$C$117,2,FALSE)</f>
        <v>S.Pancrazio</v>
      </c>
      <c r="D29" s="4">
        <v>3</v>
      </c>
      <c r="E29" s="4">
        <v>4</v>
      </c>
      <c r="F29" s="4">
        <f t="shared" si="0"/>
        <v>1</v>
      </c>
      <c r="G29"/>
    </row>
    <row r="30" spans="1:7" s="1" customFormat="1" ht="20.100000000000001" customHeight="1" x14ac:dyDescent="0.2">
      <c r="A30" s="3">
        <v>21083</v>
      </c>
      <c r="B30" s="3" t="str">
        <f>VLOOKUP(A30,[2]Positive!$A$2:$C$117,3,FALSE)</f>
        <v>St.Martin in Passeier</v>
      </c>
      <c r="C30" s="3" t="str">
        <f>VLOOKUP(A30,[2]Positive!$A$2:$C$117,2,FALSE)</f>
        <v>S.Martino in Passiria</v>
      </c>
      <c r="D30" s="4">
        <v>5</v>
      </c>
      <c r="E30" s="4">
        <v>11</v>
      </c>
      <c r="F30" s="4">
        <f t="shared" si="0"/>
        <v>6</v>
      </c>
      <c r="G30"/>
    </row>
    <row r="31" spans="1:7" s="1" customFormat="1" ht="20.100000000000001" customHeight="1" x14ac:dyDescent="0.2">
      <c r="A31" s="3">
        <v>21082</v>
      </c>
      <c r="B31" s="3" t="str">
        <f>VLOOKUP(A31,[2]Positive!$A$2:$C$117,3,FALSE)</f>
        <v>St.Martin in Thurn</v>
      </c>
      <c r="C31" s="3" t="str">
        <f>VLOOKUP(A31,[2]Positive!$A$2:$C$117,2,FALSE)</f>
        <v>S.Martino in Badia</v>
      </c>
      <c r="D31" s="4">
        <v>3</v>
      </c>
      <c r="E31" s="4">
        <v>4</v>
      </c>
      <c r="F31" s="4">
        <f t="shared" si="0"/>
        <v>1</v>
      </c>
      <c r="G31"/>
    </row>
    <row r="32" spans="1:7" s="1" customFormat="1" ht="20.100000000000001" customHeight="1" x14ac:dyDescent="0.2">
      <c r="A32" s="3">
        <v>21081</v>
      </c>
      <c r="B32" s="3" t="str">
        <f>VLOOKUP(A32,[2]Positive!$A$2:$C$117,3,FALSE)</f>
        <v>St.Lorenzen</v>
      </c>
      <c r="C32" s="3" t="str">
        <f>VLOOKUP(A32,[2]Positive!$A$2:$C$117,2,FALSE)</f>
        <v>S.Lorenzo di Sebato</v>
      </c>
      <c r="D32" s="4">
        <v>2</v>
      </c>
      <c r="E32" s="4">
        <v>4</v>
      </c>
      <c r="F32" s="4">
        <f t="shared" si="0"/>
        <v>2</v>
      </c>
      <c r="G32"/>
    </row>
    <row r="33" spans="1:7" s="1" customFormat="1" ht="20.100000000000001" customHeight="1" x14ac:dyDescent="0.2">
      <c r="A33" s="3">
        <v>21080</v>
      </c>
      <c r="B33" s="3" t="str">
        <f>VLOOKUP(A33,[2]Positive!$A$2:$C$117,3,FALSE)</f>
        <v>St.Leonhard in Pass.</v>
      </c>
      <c r="C33" s="3" t="str">
        <f>VLOOKUP(A33,[2]Positive!$A$2:$C$117,2,FALSE)</f>
        <v>S.Leonardo in Passiria</v>
      </c>
      <c r="D33" s="4">
        <v>0</v>
      </c>
      <c r="E33" s="4">
        <v>1</v>
      </c>
      <c r="F33" s="4">
        <f t="shared" si="0"/>
        <v>1</v>
      </c>
      <c r="G33"/>
    </row>
    <row r="34" spans="1:7" s="1" customFormat="1" ht="20.100000000000001" customHeight="1" x14ac:dyDescent="0.2">
      <c r="A34" s="3">
        <v>21079</v>
      </c>
      <c r="B34" s="3" t="str">
        <f>VLOOKUP(A34,[2]Positive!$A$2:$C$117,3,FALSE)</f>
        <v>Jenesien</v>
      </c>
      <c r="C34" s="3" t="str">
        <f>VLOOKUP(A34,[2]Positive!$A$2:$C$117,2,FALSE)</f>
        <v>S.Genesio Atesino</v>
      </c>
      <c r="D34" s="4">
        <v>4</v>
      </c>
      <c r="E34" s="4">
        <v>4</v>
      </c>
      <c r="F34" s="4">
        <f t="shared" si="0"/>
        <v>0</v>
      </c>
      <c r="G34"/>
    </row>
    <row r="35" spans="1:7" s="1" customFormat="1" ht="20.100000000000001" customHeight="1" x14ac:dyDescent="0.2">
      <c r="A35" s="3">
        <v>21077</v>
      </c>
      <c r="B35" s="3" t="str">
        <f>VLOOKUP(A35,[2]Positive!$A$2:$C$117,3,FALSE)</f>
        <v>Innichen</v>
      </c>
      <c r="C35" s="3" t="str">
        <f>VLOOKUP(A35,[2]Positive!$A$2:$C$117,2,FALSE)</f>
        <v>S.Candido</v>
      </c>
      <c r="D35" s="4">
        <v>1</v>
      </c>
      <c r="E35" s="4">
        <v>1</v>
      </c>
      <c r="F35" s="4">
        <f t="shared" si="0"/>
        <v>0</v>
      </c>
      <c r="G35"/>
    </row>
    <row r="36" spans="1:7" s="1" customFormat="1" ht="20.100000000000001" customHeight="1" x14ac:dyDescent="0.2">
      <c r="A36" s="3">
        <v>21076</v>
      </c>
      <c r="B36" s="3" t="str">
        <f>VLOOKUP(A36,[2]Positive!$A$2:$C$117,3,FALSE)</f>
        <v>Salurn</v>
      </c>
      <c r="C36" s="3" t="str">
        <f>VLOOKUP(A36,[2]Positive!$A$2:$C$117,2,FALSE)</f>
        <v>Salorno</v>
      </c>
      <c r="D36" s="4">
        <v>1</v>
      </c>
      <c r="E36" s="4">
        <v>1</v>
      </c>
      <c r="F36" s="4">
        <f t="shared" si="0"/>
        <v>0</v>
      </c>
      <c r="G36"/>
    </row>
    <row r="37" spans="1:7" s="1" customFormat="1" ht="20.100000000000001" customHeight="1" x14ac:dyDescent="0.2">
      <c r="A37" s="3">
        <v>21075</v>
      </c>
      <c r="B37" s="3" t="str">
        <f>VLOOKUP(A37,[2]Positive!$A$2:$C$117,3,FALSE)</f>
        <v>Rodeneck</v>
      </c>
      <c r="C37" s="3" t="str">
        <f>VLOOKUP(A37,[2]Positive!$A$2:$C$117,2,FALSE)</f>
        <v>Rodengo</v>
      </c>
      <c r="D37" s="4">
        <v>1</v>
      </c>
      <c r="E37" s="4">
        <v>1</v>
      </c>
      <c r="F37" s="4">
        <f t="shared" si="0"/>
        <v>0</v>
      </c>
      <c r="G37"/>
    </row>
    <row r="38" spans="1:7" s="1" customFormat="1" ht="20.100000000000001" customHeight="1" x14ac:dyDescent="0.2">
      <c r="A38" s="3">
        <v>21074</v>
      </c>
      <c r="B38" s="3" t="str">
        <f>VLOOKUP(A38,[2]Positive!$A$2:$C$117,3,FALSE)</f>
        <v>Mühlbach</v>
      </c>
      <c r="C38" s="3" t="str">
        <f>VLOOKUP(A38,[2]Positive!$A$2:$C$117,2,FALSE)</f>
        <v>Rio di Pusteria</v>
      </c>
      <c r="D38" s="4">
        <v>1</v>
      </c>
      <c r="E38" s="4">
        <v>3</v>
      </c>
      <c r="F38" s="4">
        <f t="shared" si="0"/>
        <v>2</v>
      </c>
      <c r="G38"/>
    </row>
    <row r="39" spans="1:7" s="1" customFormat="1" ht="20.100000000000001" customHeight="1" x14ac:dyDescent="0.2">
      <c r="A39" s="3">
        <v>21072</v>
      </c>
      <c r="B39" s="3" t="str">
        <f>VLOOKUP(A39,[2]Positive!$A$2:$C$117,3,FALSE)</f>
        <v>Ritten</v>
      </c>
      <c r="C39" s="3" t="str">
        <f>VLOOKUP(A39,[2]Positive!$A$2:$C$117,2,FALSE)</f>
        <v>Renon</v>
      </c>
      <c r="D39" s="4">
        <v>9</v>
      </c>
      <c r="E39" s="4">
        <v>9</v>
      </c>
      <c r="F39" s="4">
        <f t="shared" si="0"/>
        <v>0</v>
      </c>
      <c r="G39"/>
    </row>
    <row r="40" spans="1:7" s="1" customFormat="1" ht="20.100000000000001" customHeight="1" x14ac:dyDescent="0.2">
      <c r="A40" s="3">
        <v>21070</v>
      </c>
      <c r="B40" s="3" t="str">
        <f>VLOOKUP(A40,[2]Positive!$A$2:$C$117,3,FALSE)</f>
        <v>Ratschings</v>
      </c>
      <c r="C40" s="3" t="str">
        <f>VLOOKUP(A40,[2]Positive!$A$2:$C$117,2,FALSE)</f>
        <v>Racines</v>
      </c>
      <c r="D40" s="4">
        <v>10</v>
      </c>
      <c r="E40" s="4">
        <v>10</v>
      </c>
      <c r="F40" s="4">
        <f t="shared" si="0"/>
        <v>0</v>
      </c>
      <c r="G40"/>
    </row>
    <row r="41" spans="1:7" s="1" customFormat="1" ht="20.100000000000001" customHeight="1" x14ac:dyDescent="0.2">
      <c r="A41" s="3">
        <v>21067</v>
      </c>
      <c r="B41" s="3" t="str">
        <f>VLOOKUP(A41,[2]Positive!$A$2:$C$117,3,FALSE)</f>
        <v>Prad am Stilfser Joch</v>
      </c>
      <c r="C41" s="3" t="str">
        <f>VLOOKUP(A41,[2]Positive!$A$2:$C$117,2,FALSE)</f>
        <v>Prato allo Stelvio</v>
      </c>
      <c r="D41" s="4">
        <v>3</v>
      </c>
      <c r="E41" s="4">
        <v>4</v>
      </c>
      <c r="F41" s="4">
        <f t="shared" si="0"/>
        <v>1</v>
      </c>
      <c r="G41"/>
    </row>
    <row r="42" spans="1:7" s="1" customFormat="1" ht="20.100000000000001" customHeight="1" x14ac:dyDescent="0.2">
      <c r="A42" s="3">
        <v>21066</v>
      </c>
      <c r="B42" s="3" t="str">
        <f>VLOOKUP(A42,[2]Positive!$A$2:$C$117,3,FALSE)</f>
        <v>Burgstall</v>
      </c>
      <c r="C42" s="3" t="str">
        <f>VLOOKUP(A42,[2]Positive!$A$2:$C$117,2,FALSE)</f>
        <v>Postal</v>
      </c>
      <c r="D42" s="4">
        <v>3</v>
      </c>
      <c r="E42" s="4">
        <v>3</v>
      </c>
      <c r="F42" s="4">
        <f t="shared" si="0"/>
        <v>0</v>
      </c>
      <c r="G42"/>
    </row>
    <row r="43" spans="1:7" s="1" customFormat="1" ht="20.100000000000001" customHeight="1" x14ac:dyDescent="0.2">
      <c r="A43" s="3">
        <v>21063</v>
      </c>
      <c r="B43" s="3" t="str">
        <f>VLOOKUP(A43,[2]Positive!$A$2:$C$117,3,FALSE)</f>
        <v>Percha</v>
      </c>
      <c r="C43" s="3" t="str">
        <f>VLOOKUP(A43,[2]Positive!$A$2:$C$117,2,FALSE)</f>
        <v>Perca</v>
      </c>
      <c r="D43" s="4">
        <v>1</v>
      </c>
      <c r="E43" s="4">
        <v>1</v>
      </c>
      <c r="F43" s="4">
        <f t="shared" si="0"/>
        <v>0</v>
      </c>
      <c r="G43"/>
    </row>
    <row r="44" spans="1:7" s="1" customFormat="1" ht="20.100000000000001" customHeight="1" x14ac:dyDescent="0.2">
      <c r="A44" s="3">
        <v>21061</v>
      </c>
      <c r="B44" s="3" t="str">
        <f>VLOOKUP(A44,[2]Positive!$A$2:$C$117,3,FALSE)</f>
        <v>St.Ulrich</v>
      </c>
      <c r="C44" s="3" t="str">
        <f>VLOOKUP(A44,[2]Positive!$A$2:$C$117,2,FALSE)</f>
        <v>Ortisei</v>
      </c>
      <c r="D44" s="4">
        <v>155</v>
      </c>
      <c r="E44" s="4">
        <v>166</v>
      </c>
      <c r="F44" s="4">
        <f t="shared" si="0"/>
        <v>11</v>
      </c>
      <c r="G44"/>
    </row>
    <row r="45" spans="1:7" s="1" customFormat="1" ht="20.100000000000001" customHeight="1" x14ac:dyDescent="0.2">
      <c r="A45" s="3">
        <v>21060</v>
      </c>
      <c r="B45" s="3" t="str">
        <f>VLOOKUP(A45,[2]Positive!$A$2:$C$117,3,FALSE)</f>
        <v>Auer</v>
      </c>
      <c r="C45" s="3" t="str">
        <f>VLOOKUP(A45,[2]Positive!$A$2:$C$117,2,FALSE)</f>
        <v>Ora</v>
      </c>
      <c r="D45" s="4">
        <v>6</v>
      </c>
      <c r="E45" s="4">
        <v>6</v>
      </c>
      <c r="F45" s="4">
        <f t="shared" si="0"/>
        <v>0</v>
      </c>
      <c r="G45"/>
    </row>
    <row r="46" spans="1:7" s="1" customFormat="1" ht="20.100000000000001" customHeight="1" x14ac:dyDescent="0.2">
      <c r="A46" s="3">
        <v>21059</v>
      </c>
      <c r="B46" s="3" t="str">
        <f>VLOOKUP(A46,[2]Positive!$A$2:$C$117,3,FALSE)</f>
        <v>Deutschnofen</v>
      </c>
      <c r="C46" s="3" t="str">
        <f>VLOOKUP(A46,[2]Positive!$A$2:$C$117,2,FALSE)</f>
        <v>Nova Ponente</v>
      </c>
      <c r="D46" s="4">
        <v>47</v>
      </c>
      <c r="E46" s="4">
        <v>51</v>
      </c>
      <c r="F46" s="4">
        <f t="shared" si="0"/>
        <v>4</v>
      </c>
      <c r="G46"/>
    </row>
    <row r="47" spans="1:7" s="1" customFormat="1" ht="20.100000000000001" customHeight="1" x14ac:dyDescent="0.2">
      <c r="A47" s="3">
        <v>21058</v>
      </c>
      <c r="B47" s="3" t="str">
        <f>VLOOKUP(A47,[2]Positive!$A$2:$C$117,3,FALSE)</f>
        <v>Welschnofen</v>
      </c>
      <c r="C47" s="3" t="str">
        <f>VLOOKUP(A47,[2]Positive!$A$2:$C$117,2,FALSE)</f>
        <v>Nova Levante</v>
      </c>
      <c r="D47" s="4">
        <v>22</v>
      </c>
      <c r="E47" s="4">
        <v>22</v>
      </c>
      <c r="F47" s="4">
        <f t="shared" si="0"/>
        <v>0</v>
      </c>
      <c r="G47"/>
    </row>
    <row r="48" spans="1:7" s="1" customFormat="1" ht="20.100000000000001" customHeight="1" x14ac:dyDescent="0.2">
      <c r="A48" s="3">
        <v>21057</v>
      </c>
      <c r="B48" s="3" t="str">
        <f>VLOOKUP(A48,[2]Positive!$A$2:$C$117,3,FALSE)</f>
        <v>Natz-Schabs</v>
      </c>
      <c r="C48" s="3" t="str">
        <f>VLOOKUP(A48,[2]Positive!$A$2:$C$117,2,FALSE)</f>
        <v>Naz-Sciaves</v>
      </c>
      <c r="D48" s="4">
        <v>25</v>
      </c>
      <c r="E48" s="4">
        <v>25</v>
      </c>
      <c r="F48" s="4">
        <f t="shared" si="0"/>
        <v>0</v>
      </c>
      <c r="G48"/>
    </row>
    <row r="49" spans="1:7" s="1" customFormat="1" ht="20.100000000000001" customHeight="1" x14ac:dyDescent="0.2">
      <c r="A49" s="3">
        <v>21056</v>
      </c>
      <c r="B49" s="3" t="str">
        <f>VLOOKUP(A49,[2]Positive!$A$2:$C$117,3,FALSE)</f>
        <v>Naturns</v>
      </c>
      <c r="C49" s="3" t="str">
        <f>VLOOKUP(A49,[2]Positive!$A$2:$C$117,2,FALSE)</f>
        <v>Naturno</v>
      </c>
      <c r="D49" s="4">
        <v>4</v>
      </c>
      <c r="E49" s="4">
        <v>4</v>
      </c>
      <c r="F49" s="4">
        <f t="shared" si="0"/>
        <v>0</v>
      </c>
      <c r="G49"/>
    </row>
    <row r="50" spans="1:7" s="1" customFormat="1" ht="20.100000000000001" customHeight="1" x14ac:dyDescent="0.2">
      <c r="A50" s="3">
        <v>21055</v>
      </c>
      <c r="B50" s="3" t="str">
        <f>VLOOKUP(A50,[2]Positive!$A$2:$C$117,3,FALSE)</f>
        <v>Nals</v>
      </c>
      <c r="C50" s="3" t="str">
        <f>VLOOKUP(A50,[2]Positive!$A$2:$C$117,2,FALSE)</f>
        <v>Nalles</v>
      </c>
      <c r="D50" s="4">
        <v>6</v>
      </c>
      <c r="E50" s="4">
        <v>6</v>
      </c>
      <c r="F50" s="4">
        <f t="shared" si="0"/>
        <v>0</v>
      </c>
      <c r="G50"/>
    </row>
    <row r="51" spans="1:7" s="1" customFormat="1" ht="20.100000000000001" customHeight="1" x14ac:dyDescent="0.2">
      <c r="A51" s="3">
        <v>21054</v>
      </c>
      <c r="B51" s="3" t="str">
        <f>VLOOKUP(A51,[2]Positive!$A$2:$C$117,3,FALSE)</f>
        <v>Moos in Passeier</v>
      </c>
      <c r="C51" s="3" t="str">
        <f>VLOOKUP(A51,[2]Positive!$A$2:$C$117,2,FALSE)</f>
        <v>Moso in Passiria</v>
      </c>
      <c r="D51" s="4">
        <v>12</v>
      </c>
      <c r="E51" s="4">
        <v>14</v>
      </c>
      <c r="F51" s="4">
        <f t="shared" si="0"/>
        <v>2</v>
      </c>
      <c r="G51"/>
    </row>
    <row r="52" spans="1:7" s="1" customFormat="1" ht="20.100000000000001" customHeight="1" x14ac:dyDescent="0.2">
      <c r="A52" s="3">
        <v>21053</v>
      </c>
      <c r="B52" s="3" t="str">
        <f>VLOOKUP(A52,[2]Positive!$A$2:$C$117,3,FALSE)</f>
        <v>Montan</v>
      </c>
      <c r="C52" s="3" t="str">
        <f>VLOOKUP(A52,[2]Positive!$A$2:$C$117,2,FALSE)</f>
        <v>Montagna</v>
      </c>
      <c r="D52" s="4">
        <v>4</v>
      </c>
      <c r="E52" s="4">
        <v>14</v>
      </c>
      <c r="F52" s="4">
        <f t="shared" si="0"/>
        <v>10</v>
      </c>
      <c r="G52"/>
    </row>
    <row r="53" spans="1:7" s="1" customFormat="1" ht="20.100000000000001" customHeight="1" x14ac:dyDescent="0.2">
      <c r="A53" s="3">
        <v>21052</v>
      </c>
      <c r="B53" s="3" t="str">
        <f>VLOOKUP(A53,[2]Positive!$A$2:$C$117,3,FALSE)</f>
        <v>Welsberg-Taisten</v>
      </c>
      <c r="C53" s="3" t="str">
        <f>VLOOKUP(A53,[2]Positive!$A$2:$C$117,2,FALSE)</f>
        <v>Monguelfo-Tesido</v>
      </c>
      <c r="D53" s="4">
        <v>0</v>
      </c>
      <c r="E53" s="4">
        <v>3</v>
      </c>
      <c r="F53" s="4">
        <f t="shared" si="0"/>
        <v>3</v>
      </c>
      <c r="G53"/>
    </row>
    <row r="54" spans="1:7" s="1" customFormat="1" ht="20.100000000000001" customHeight="1" x14ac:dyDescent="0.2">
      <c r="A54" s="3">
        <v>21051</v>
      </c>
      <c r="B54" s="3" t="str">
        <f>VLOOKUP(A54,[2]Positive!$A$2:$C$117,3,FALSE)</f>
        <v>Meran</v>
      </c>
      <c r="C54" s="3" t="str">
        <f>VLOOKUP(A54,[2]Positive!$A$2:$C$117,2,FALSE)</f>
        <v>Merano</v>
      </c>
      <c r="D54" s="4">
        <v>84</v>
      </c>
      <c r="E54" s="4">
        <v>91</v>
      </c>
      <c r="F54" s="4">
        <f t="shared" si="0"/>
        <v>7</v>
      </c>
      <c r="G54"/>
    </row>
    <row r="55" spans="1:7" s="1" customFormat="1" ht="20.100000000000001" customHeight="1" x14ac:dyDescent="0.2">
      <c r="A55" s="3">
        <v>21050</v>
      </c>
      <c r="B55" s="3" t="str">
        <f>VLOOKUP(A55,[2]Positive!$A$2:$C$117,3,FALSE)</f>
        <v>Mölten</v>
      </c>
      <c r="C55" s="3" t="str">
        <f>VLOOKUP(A55,[2]Positive!$A$2:$C$117,2,FALSE)</f>
        <v>Meltina</v>
      </c>
      <c r="D55" s="4">
        <v>1</v>
      </c>
      <c r="E55" s="4">
        <v>1</v>
      </c>
      <c r="F55" s="4">
        <f t="shared" si="0"/>
        <v>0</v>
      </c>
      <c r="G55"/>
    </row>
    <row r="56" spans="1:7" s="1" customFormat="1" ht="20.100000000000001" customHeight="1" x14ac:dyDescent="0.2">
      <c r="A56" s="3">
        <v>21049</v>
      </c>
      <c r="B56" s="3" t="str">
        <f>VLOOKUP(A56,[2]Positive!$A$2:$C$117,3,FALSE)</f>
        <v>Martell</v>
      </c>
      <c r="C56" s="3" t="str">
        <f>VLOOKUP(A56,[2]Positive!$A$2:$C$117,2,FALSE)</f>
        <v>Martello</v>
      </c>
      <c r="D56" s="4">
        <v>1</v>
      </c>
      <c r="E56" s="4">
        <v>1</v>
      </c>
      <c r="F56" s="4">
        <f t="shared" si="0"/>
        <v>0</v>
      </c>
      <c r="G56"/>
    </row>
    <row r="57" spans="1:7" s="1" customFormat="1" ht="20.100000000000001" customHeight="1" x14ac:dyDescent="0.2">
      <c r="A57" s="3">
        <v>21048</v>
      </c>
      <c r="B57" s="3" t="str">
        <f>VLOOKUP(A57,[2]Positive!$A$2:$C$117,3,FALSE)</f>
        <v>Marling</v>
      </c>
      <c r="C57" s="3" t="str">
        <f>VLOOKUP(A57,[2]Positive!$A$2:$C$117,2,FALSE)</f>
        <v>Marlengo</v>
      </c>
      <c r="D57" s="4">
        <v>1</v>
      </c>
      <c r="E57" s="4">
        <v>1</v>
      </c>
      <c r="F57" s="4">
        <f t="shared" si="0"/>
        <v>0</v>
      </c>
      <c r="G57"/>
    </row>
    <row r="58" spans="1:7" s="1" customFormat="1" ht="20.100000000000001" customHeight="1" x14ac:dyDescent="0.2">
      <c r="A58" s="3">
        <v>21047</v>
      </c>
      <c r="B58" s="3" t="str">
        <f>VLOOKUP(A58,[2]Positive!$A$2:$C$117,3,FALSE)</f>
        <v>Enneberg</v>
      </c>
      <c r="C58" s="3" t="str">
        <f>VLOOKUP(A58,[2]Positive!$A$2:$C$117,2,FALSE)</f>
        <v>Marebbe</v>
      </c>
      <c r="D58" s="4">
        <v>9</v>
      </c>
      <c r="E58" s="4">
        <v>13</v>
      </c>
      <c r="F58" s="4">
        <f t="shared" si="0"/>
        <v>4</v>
      </c>
      <c r="G58"/>
    </row>
    <row r="59" spans="1:7" s="1" customFormat="1" ht="20.100000000000001" customHeight="1" x14ac:dyDescent="0.2">
      <c r="A59" s="3">
        <v>21046</v>
      </c>
      <c r="B59" s="3" t="str">
        <f>VLOOKUP(A59,[2]Positive!$A$2:$C$117,3,FALSE)</f>
        <v>Mals</v>
      </c>
      <c r="C59" s="3" t="str">
        <f>VLOOKUP(A59,[2]Positive!$A$2:$C$117,2,FALSE)</f>
        <v>Malles Venosta</v>
      </c>
      <c r="D59" s="4">
        <v>2</v>
      </c>
      <c r="E59" s="4">
        <v>2</v>
      </c>
      <c r="F59" s="4">
        <f t="shared" si="0"/>
        <v>0</v>
      </c>
      <c r="G59"/>
    </row>
    <row r="60" spans="1:7" s="1" customFormat="1" ht="20.100000000000001" customHeight="1" x14ac:dyDescent="0.2">
      <c r="A60" s="3">
        <v>21045</v>
      </c>
      <c r="B60" s="3" t="str">
        <f>VLOOKUP(A60,[2]Positive!$A$2:$C$117,3,FALSE)</f>
        <v>Margreid a.d. Weinstr.</v>
      </c>
      <c r="C60" s="3" t="str">
        <f>VLOOKUP(A60,[2]Positive!$A$2:$C$117,2,FALSE)</f>
        <v>Magre' s.s.d.v.</v>
      </c>
      <c r="D60" s="4">
        <v>0</v>
      </c>
      <c r="E60" s="4">
        <v>1</v>
      </c>
      <c r="F60" s="4">
        <f t="shared" si="0"/>
        <v>1</v>
      </c>
      <c r="G60"/>
    </row>
    <row r="61" spans="1:7" s="1" customFormat="1" ht="20.100000000000001" customHeight="1" x14ac:dyDescent="0.2">
      <c r="A61" s="3">
        <v>21042</v>
      </c>
      <c r="B61" s="3" t="str">
        <f>VLOOKUP(A61,[2]Positive!$A$2:$C$117,3,FALSE)</f>
        <v>Laas</v>
      </c>
      <c r="C61" s="3" t="str">
        <f>VLOOKUP(A61,[2]Positive!$A$2:$C$117,2,FALSE)</f>
        <v>Lasa</v>
      </c>
      <c r="D61" s="4">
        <v>5</v>
      </c>
      <c r="E61" s="4">
        <v>5</v>
      </c>
      <c r="F61" s="4">
        <f t="shared" si="0"/>
        <v>0</v>
      </c>
      <c r="G61"/>
    </row>
    <row r="62" spans="1:7" s="1" customFormat="1" ht="20.100000000000001" customHeight="1" x14ac:dyDescent="0.2">
      <c r="A62" s="3">
        <v>21041</v>
      </c>
      <c r="B62" s="3" t="str">
        <f>VLOOKUP(A62,[2]Positive!$A$2:$C$117,3,FALSE)</f>
        <v>Lana</v>
      </c>
      <c r="C62" s="3" t="str">
        <f>VLOOKUP(A62,[2]Positive!$A$2:$C$117,2,FALSE)</f>
        <v>Lana</v>
      </c>
      <c r="D62" s="4">
        <v>8</v>
      </c>
      <c r="E62" s="4">
        <v>8</v>
      </c>
      <c r="F62" s="4">
        <f t="shared" si="0"/>
        <v>0</v>
      </c>
      <c r="G62"/>
    </row>
    <row r="63" spans="1:7" s="1" customFormat="1" ht="20.100000000000001" customHeight="1" x14ac:dyDescent="0.2">
      <c r="A63" s="3">
        <v>21040</v>
      </c>
      <c r="B63" s="3" t="str">
        <f>VLOOKUP(A63,[2]Positive!$A$2:$C$117,3,FALSE)</f>
        <v>Leifers</v>
      </c>
      <c r="C63" s="3" t="str">
        <f>VLOOKUP(A63,[2]Positive!$A$2:$C$117,2,FALSE)</f>
        <v>Laives</v>
      </c>
      <c r="D63" s="4">
        <v>27</v>
      </c>
      <c r="E63" s="4">
        <v>32</v>
      </c>
      <c r="F63" s="4">
        <f t="shared" si="0"/>
        <v>5</v>
      </c>
      <c r="G63"/>
    </row>
    <row r="64" spans="1:7" s="1" customFormat="1" ht="20.100000000000001" customHeight="1" x14ac:dyDescent="0.2">
      <c r="A64" s="3">
        <v>21039</v>
      </c>
      <c r="B64" s="3" t="str">
        <f>VLOOKUP(A64,[2]Positive!$A$2:$C$117,3,FALSE)</f>
        <v>Lajen</v>
      </c>
      <c r="C64" s="3" t="str">
        <f>VLOOKUP(A64,[2]Positive!$A$2:$C$117,2,FALSE)</f>
        <v>Laion</v>
      </c>
      <c r="D64" s="4">
        <v>19</v>
      </c>
      <c r="E64" s="4">
        <v>21</v>
      </c>
      <c r="F64" s="4">
        <f t="shared" si="0"/>
        <v>2</v>
      </c>
      <c r="G64"/>
    </row>
    <row r="65" spans="1:7" s="1" customFormat="1" ht="20.100000000000001" customHeight="1" x14ac:dyDescent="0.2">
      <c r="A65" s="3">
        <v>21038</v>
      </c>
      <c r="B65" s="3" t="str">
        <f>VLOOKUP(A65,[2]Positive!$A$2:$C$117,3,FALSE)</f>
        <v>Algund</v>
      </c>
      <c r="C65" s="3" t="str">
        <f>VLOOKUP(A65,[2]Positive!$A$2:$C$117,2,FALSE)</f>
        <v>Lagundo</v>
      </c>
      <c r="D65" s="4">
        <v>7</v>
      </c>
      <c r="E65" s="4">
        <v>7</v>
      </c>
      <c r="F65" s="4">
        <f t="shared" si="0"/>
        <v>0</v>
      </c>
      <c r="G65"/>
    </row>
    <row r="66" spans="1:7" s="1" customFormat="1" ht="20.100000000000001" customHeight="1" x14ac:dyDescent="0.2">
      <c r="A66" s="3">
        <v>21037</v>
      </c>
      <c r="B66" s="3" t="str">
        <f>VLOOKUP(A66,[2]Positive!$A$2:$C$117,3,FALSE)</f>
        <v>Latsch</v>
      </c>
      <c r="C66" s="3" t="str">
        <f>VLOOKUP(A66,[2]Positive!$A$2:$C$117,2,FALSE)</f>
        <v>Laces</v>
      </c>
      <c r="D66" s="4">
        <v>6</v>
      </c>
      <c r="E66" s="4">
        <v>6</v>
      </c>
      <c r="F66" s="4">
        <f t="shared" si="0"/>
        <v>0</v>
      </c>
      <c r="G66"/>
    </row>
    <row r="67" spans="1:7" s="1" customFormat="1" ht="20.100000000000001" customHeight="1" x14ac:dyDescent="0.2">
      <c r="A67" s="3">
        <v>21035</v>
      </c>
      <c r="B67" s="3" t="str">
        <f>VLOOKUP(A67,[2]Positive!$A$2:$C$117,3,FALSE)</f>
        <v>Gargazon</v>
      </c>
      <c r="C67" s="3" t="str">
        <f>VLOOKUP(A67,[2]Positive!$A$2:$C$117,2,FALSE)</f>
        <v>Gargazzone</v>
      </c>
      <c r="D67" s="4">
        <v>7</v>
      </c>
      <c r="E67" s="4">
        <v>7</v>
      </c>
      <c r="F67" s="4">
        <f t="shared" si="0"/>
        <v>0</v>
      </c>
      <c r="G67"/>
    </row>
    <row r="68" spans="1:7" s="1" customFormat="1" ht="20.100000000000001" customHeight="1" x14ac:dyDescent="0.2">
      <c r="A68" s="3">
        <v>21034</v>
      </c>
      <c r="B68" s="3" t="str">
        <f>VLOOKUP(A68,[2]Positive!$A$2:$C$117,3,FALSE)</f>
        <v>Gais</v>
      </c>
      <c r="C68" s="3" t="str">
        <f>VLOOKUP(A68,[2]Positive!$A$2:$C$117,2,FALSE)</f>
        <v>Gais</v>
      </c>
      <c r="D68" s="4">
        <v>2</v>
      </c>
      <c r="E68" s="4">
        <v>2</v>
      </c>
      <c r="F68" s="4">
        <f t="shared" si="0"/>
        <v>0</v>
      </c>
      <c r="G68"/>
    </row>
    <row r="69" spans="1:7" s="1" customFormat="1" ht="20.100000000000001" customHeight="1" x14ac:dyDescent="0.2">
      <c r="A69" s="3">
        <v>21033</v>
      </c>
      <c r="B69" s="3" t="str">
        <f>VLOOKUP(A69,[2]Positive!$A$2:$C$117,3,FALSE)</f>
        <v>Villnöss</v>
      </c>
      <c r="C69" s="3" t="str">
        <f>VLOOKUP(A69,[2]Positive!$A$2:$C$117,2,FALSE)</f>
        <v>Funes</v>
      </c>
      <c r="D69" s="4">
        <v>11</v>
      </c>
      <c r="E69" s="4">
        <v>11</v>
      </c>
      <c r="F69" s="4">
        <f t="shared" ref="F69:F94" si="1">E69-D69</f>
        <v>0</v>
      </c>
      <c r="G69"/>
    </row>
    <row r="70" spans="1:7" s="1" customFormat="1" ht="20.100000000000001" customHeight="1" x14ac:dyDescent="0.2">
      <c r="A70" s="3">
        <v>21031</v>
      </c>
      <c r="B70" s="3" t="str">
        <f>VLOOKUP(A70,[2]Positive!$A$2:$C$117,3,FALSE)</f>
        <v>Völs am Schlern</v>
      </c>
      <c r="C70" s="3" t="str">
        <f>VLOOKUP(A70,[2]Positive!$A$2:$C$117,2,FALSE)</f>
        <v>Fie' allo Sciliar</v>
      </c>
      <c r="D70" s="4">
        <v>10</v>
      </c>
      <c r="E70" s="4">
        <v>11</v>
      </c>
      <c r="F70" s="4">
        <f t="shared" si="1"/>
        <v>1</v>
      </c>
      <c r="G70"/>
    </row>
    <row r="71" spans="1:7" s="1" customFormat="1" ht="20.100000000000001" customHeight="1" x14ac:dyDescent="0.2">
      <c r="A71" s="3">
        <v>21030</v>
      </c>
      <c r="B71" s="3" t="str">
        <f>VLOOKUP(A71,[2]Positive!$A$2:$C$117,3,FALSE)</f>
        <v>Pfalzen</v>
      </c>
      <c r="C71" s="3" t="str">
        <f>VLOOKUP(A71,[2]Positive!$A$2:$C$117,2,FALSE)</f>
        <v>Falzes</v>
      </c>
      <c r="D71" s="4">
        <v>1</v>
      </c>
      <c r="E71" s="4">
        <v>2</v>
      </c>
      <c r="F71" s="4">
        <f t="shared" si="1"/>
        <v>1</v>
      </c>
      <c r="G71"/>
    </row>
    <row r="72" spans="1:7" s="1" customFormat="1" ht="20.100000000000001" customHeight="1" x14ac:dyDescent="0.2">
      <c r="A72" s="3">
        <v>21029</v>
      </c>
      <c r="B72" s="3" t="str">
        <f>VLOOKUP(A72,[2]Positive!$A$2:$C$117,3,FALSE)</f>
        <v>Neumarkt</v>
      </c>
      <c r="C72" s="3" t="str">
        <f>VLOOKUP(A72,[2]Positive!$A$2:$C$117,2,FALSE)</f>
        <v>Egna</v>
      </c>
      <c r="D72" s="4">
        <v>16</v>
      </c>
      <c r="E72" s="4">
        <v>18</v>
      </c>
      <c r="F72" s="4">
        <f t="shared" si="1"/>
        <v>2</v>
      </c>
      <c r="G72"/>
    </row>
    <row r="73" spans="1:7" s="1" customFormat="1" ht="20.100000000000001" customHeight="1" x14ac:dyDescent="0.2">
      <c r="A73" s="3">
        <v>21028</v>
      </c>
      <c r="B73" s="3" t="str">
        <f>VLOOKUP(A73,[2]Positive!$A$2:$C$117,3,FALSE)</f>
        <v>Toblach</v>
      </c>
      <c r="C73" s="3" t="str">
        <f>VLOOKUP(A73,[2]Positive!$A$2:$C$117,2,FALSE)</f>
        <v>Dobbiaco</v>
      </c>
      <c r="D73" s="4">
        <v>1</v>
      </c>
      <c r="E73" s="4">
        <v>1</v>
      </c>
      <c r="F73" s="4">
        <f t="shared" si="1"/>
        <v>0</v>
      </c>
      <c r="G73"/>
    </row>
    <row r="74" spans="1:7" s="1" customFormat="1" ht="20.100000000000001" customHeight="1" x14ac:dyDescent="0.2">
      <c r="A74" s="3">
        <v>21027</v>
      </c>
      <c r="B74" s="3" t="str">
        <f>VLOOKUP(A74,[2]Positive!$A$2:$C$117,3,FALSE)</f>
        <v>Graun im Vinschgau</v>
      </c>
      <c r="C74" s="3" t="str">
        <f>VLOOKUP(A74,[2]Positive!$A$2:$C$117,2,FALSE)</f>
        <v>Curon Venosta</v>
      </c>
      <c r="D74" s="4">
        <v>0</v>
      </c>
      <c r="E74" s="4">
        <v>2</v>
      </c>
      <c r="F74" s="4">
        <f t="shared" si="1"/>
        <v>2</v>
      </c>
      <c r="G74"/>
    </row>
    <row r="75" spans="1:7" s="1" customFormat="1" ht="20.100000000000001" customHeight="1" x14ac:dyDescent="0.2">
      <c r="A75" s="3">
        <v>21026</v>
      </c>
      <c r="B75" s="3" t="str">
        <f>VLOOKUP(A75,[2]Positive!$A$2:$C$117,3,FALSE)</f>
        <v>Corvara</v>
      </c>
      <c r="C75" s="3" t="str">
        <f>VLOOKUP(A75,[2]Positive!$A$2:$C$117,2,FALSE)</f>
        <v>Corvara in Badia</v>
      </c>
      <c r="D75" s="4">
        <v>10</v>
      </c>
      <c r="E75" s="4">
        <v>11</v>
      </c>
      <c r="F75" s="4">
        <f t="shared" si="1"/>
        <v>1</v>
      </c>
      <c r="G75"/>
    </row>
    <row r="76" spans="1:7" s="1" customFormat="1" ht="20.100000000000001" customHeight="1" x14ac:dyDescent="0.2">
      <c r="A76" s="3">
        <v>21024</v>
      </c>
      <c r="B76" s="3" t="str">
        <f>VLOOKUP(A76,[2]Positive!$A$2:$C$117,3,FALSE)</f>
        <v>Kurtatsch a.d.Weinstr.</v>
      </c>
      <c r="C76" s="3" t="str">
        <f>VLOOKUP(A76,[2]Positive!$A$2:$C$117,2,FALSE)</f>
        <v>Cortaccia s.s.d.v.</v>
      </c>
      <c r="D76" s="4">
        <v>1</v>
      </c>
      <c r="E76" s="4">
        <v>1</v>
      </c>
      <c r="F76" s="4">
        <f t="shared" si="1"/>
        <v>0</v>
      </c>
      <c r="G76"/>
    </row>
    <row r="77" spans="1:7" s="1" customFormat="1" ht="20.100000000000001" customHeight="1" x14ac:dyDescent="0.2">
      <c r="A77" s="3">
        <v>21023</v>
      </c>
      <c r="B77" s="3" t="str">
        <f>VLOOKUP(A77,[2]Positive!$A$2:$C$117,3,FALSE)</f>
        <v>Karneid</v>
      </c>
      <c r="C77" s="3" t="str">
        <f>VLOOKUP(A77,[2]Positive!$A$2:$C$117,2,FALSE)</f>
        <v>Cornedo all'Isarco</v>
      </c>
      <c r="D77" s="4">
        <v>13</v>
      </c>
      <c r="E77" s="4">
        <v>15</v>
      </c>
      <c r="F77" s="4">
        <f t="shared" si="1"/>
        <v>2</v>
      </c>
      <c r="G77"/>
    </row>
    <row r="78" spans="1:7" s="1" customFormat="1" ht="20.100000000000001" customHeight="1" x14ac:dyDescent="0.2">
      <c r="A78" s="3">
        <v>21022</v>
      </c>
      <c r="B78" s="3" t="str">
        <f>VLOOKUP(A78,[2]Positive!$A$2:$C$117,3,FALSE)</f>
        <v>Klausen</v>
      </c>
      <c r="C78" s="3" t="str">
        <f>VLOOKUP(A78,[2]Positive!$A$2:$C$117,2,FALSE)</f>
        <v>Chiusa</v>
      </c>
      <c r="D78" s="4">
        <v>10</v>
      </c>
      <c r="E78" s="4">
        <v>10</v>
      </c>
      <c r="F78" s="4">
        <f t="shared" si="1"/>
        <v>0</v>
      </c>
      <c r="G78"/>
    </row>
    <row r="79" spans="1:7" s="1" customFormat="1" ht="20.100000000000001" customHeight="1" x14ac:dyDescent="0.2">
      <c r="A79" s="3">
        <v>21021</v>
      </c>
      <c r="B79" s="3" t="str">
        <f>VLOOKUP(A79,[2]Positive!$A$2:$C$117,3,FALSE)</f>
        <v>Kiens</v>
      </c>
      <c r="C79" s="3" t="str">
        <f>VLOOKUP(A79,[2]Positive!$A$2:$C$117,2,FALSE)</f>
        <v>Chienes</v>
      </c>
      <c r="D79" s="4">
        <v>4</v>
      </c>
      <c r="E79" s="4">
        <v>4</v>
      </c>
      <c r="F79" s="4">
        <f t="shared" si="1"/>
        <v>0</v>
      </c>
      <c r="G79"/>
    </row>
    <row r="80" spans="1:7" s="1" customFormat="1" ht="20.100000000000001" customHeight="1" x14ac:dyDescent="0.2">
      <c r="A80" s="3">
        <v>21019</v>
      </c>
      <c r="B80" s="3" t="str">
        <f>VLOOKUP(A80,[2]Positive!$A$2:$C$117,3,FALSE)</f>
        <v>Kastelruth</v>
      </c>
      <c r="C80" s="3" t="str">
        <f>VLOOKUP(A80,[2]Positive!$A$2:$C$117,2,FALSE)</f>
        <v>Castelrotto</v>
      </c>
      <c r="D80" s="4">
        <v>75</v>
      </c>
      <c r="E80" s="4">
        <v>85</v>
      </c>
      <c r="F80" s="4">
        <f t="shared" si="1"/>
        <v>10</v>
      </c>
      <c r="G80"/>
    </row>
    <row r="81" spans="1:7" s="1" customFormat="1" ht="20.100000000000001" customHeight="1" x14ac:dyDescent="0.2">
      <c r="A81" s="3">
        <v>21017</v>
      </c>
      <c r="B81" s="3" t="str">
        <f>VLOOKUP(A81,[2]Positive!$A$2:$C$117,3,FALSE)</f>
        <v>Sand in Taufers</v>
      </c>
      <c r="C81" s="3" t="str">
        <f>VLOOKUP(A81,[2]Positive!$A$2:$C$117,2,FALSE)</f>
        <v>Campo Tures</v>
      </c>
      <c r="D81" s="4">
        <v>5</v>
      </c>
      <c r="E81" s="4">
        <v>7</v>
      </c>
      <c r="F81" s="4">
        <f t="shared" si="1"/>
        <v>2</v>
      </c>
      <c r="G81"/>
    </row>
    <row r="82" spans="1:7" s="1" customFormat="1" ht="20.100000000000001" customHeight="1" x14ac:dyDescent="0.2">
      <c r="A82" s="3">
        <v>21016</v>
      </c>
      <c r="B82" s="3" t="str">
        <f>VLOOKUP(A82,[2]Positive!$A$2:$C$117,3,FALSE)</f>
        <v>Freienfeld</v>
      </c>
      <c r="C82" s="3" t="str">
        <f>VLOOKUP(A82,[2]Positive!$A$2:$C$117,2,FALSE)</f>
        <v>Campo di Trens</v>
      </c>
      <c r="D82" s="4">
        <v>15</v>
      </c>
      <c r="E82" s="4">
        <v>16</v>
      </c>
      <c r="F82" s="4">
        <f t="shared" si="1"/>
        <v>1</v>
      </c>
      <c r="G82"/>
    </row>
    <row r="83" spans="1:7" s="1" customFormat="1" ht="20.100000000000001" customHeight="1" x14ac:dyDescent="0.2">
      <c r="A83" s="3">
        <v>21015</v>
      </c>
      <c r="B83" s="3" t="str">
        <f>VLOOKUP(A83,[2]Positive!$A$2:$C$117,3,FALSE)</f>
        <v>Kaltern a.d. Weinstr.</v>
      </c>
      <c r="C83" s="3" t="str">
        <f>VLOOKUP(A83,[2]Positive!$A$2:$C$117,2,FALSE)</f>
        <v>Caldaro s.s.d.v.</v>
      </c>
      <c r="D83" s="4">
        <v>24</v>
      </c>
      <c r="E83" s="4">
        <v>24</v>
      </c>
      <c r="F83" s="4">
        <f t="shared" si="1"/>
        <v>0</v>
      </c>
      <c r="G83"/>
    </row>
    <row r="84" spans="1:7" s="1" customFormat="1" ht="20.100000000000001" customHeight="1" x14ac:dyDescent="0.2">
      <c r="A84" s="3">
        <v>21013</v>
      </c>
      <c r="B84" s="3" t="str">
        <f>VLOOKUP(A84,[2]Positive!$A$2:$C$117,3,FALSE)</f>
        <v>Bruneck</v>
      </c>
      <c r="C84" s="3" t="str">
        <f>VLOOKUP(A84,[2]Positive!$A$2:$C$117,2,FALSE)</f>
        <v>Brunico</v>
      </c>
      <c r="D84" s="4">
        <v>9</v>
      </c>
      <c r="E84" s="4">
        <v>12</v>
      </c>
      <c r="F84" s="4">
        <f t="shared" si="1"/>
        <v>3</v>
      </c>
      <c r="G84"/>
    </row>
    <row r="85" spans="1:7" s="1" customFormat="1" ht="20.100000000000001" customHeight="1" x14ac:dyDescent="0.2">
      <c r="A85" s="3">
        <v>21012</v>
      </c>
      <c r="B85" s="3" t="str">
        <f>VLOOKUP(A85,[2]Positive!$A$2:$C$117,3,FALSE)</f>
        <v>Branzoll</v>
      </c>
      <c r="C85" s="3" t="str">
        <f>VLOOKUP(A85,[2]Positive!$A$2:$C$117,2,FALSE)</f>
        <v>Bronzolo</v>
      </c>
      <c r="D85" s="4">
        <v>3</v>
      </c>
      <c r="E85" s="4">
        <v>3</v>
      </c>
      <c r="F85" s="4">
        <f t="shared" si="1"/>
        <v>0</v>
      </c>
      <c r="G85"/>
    </row>
    <row r="86" spans="1:7" s="1" customFormat="1" ht="20.100000000000001" customHeight="1" x14ac:dyDescent="0.2">
      <c r="A86" s="3">
        <v>21011</v>
      </c>
      <c r="B86" s="3" t="str">
        <f>VLOOKUP(A86,[2]Positive!$A$2:$C$117,3,FALSE)</f>
        <v>Brixen</v>
      </c>
      <c r="C86" s="3" t="str">
        <f>VLOOKUP(A86,[2]Positive!$A$2:$C$117,2,FALSE)</f>
        <v>Bressanone</v>
      </c>
      <c r="D86" s="4">
        <v>47</v>
      </c>
      <c r="E86" s="4">
        <v>66</v>
      </c>
      <c r="F86" s="4">
        <f t="shared" si="1"/>
        <v>19</v>
      </c>
      <c r="G86"/>
    </row>
    <row r="87" spans="1:7" s="1" customFormat="1" ht="20.100000000000001" customHeight="1" x14ac:dyDescent="0.2">
      <c r="A87" s="3">
        <v>21010</v>
      </c>
      <c r="B87" s="3" t="str">
        <f>VLOOKUP(A87,[2]Positive!$A$2:$C$117,3,FALSE)</f>
        <v>Brenner</v>
      </c>
      <c r="C87" s="3" t="str">
        <f>VLOOKUP(A87,[2]Positive!$A$2:$C$117,2,FALSE)</f>
        <v>Brennero</v>
      </c>
      <c r="D87" s="4">
        <v>13</v>
      </c>
      <c r="E87" s="4">
        <v>13</v>
      </c>
      <c r="F87" s="4">
        <f t="shared" si="1"/>
        <v>0</v>
      </c>
      <c r="G87"/>
    </row>
    <row r="88" spans="1:7" s="1" customFormat="1" ht="20.100000000000001" customHeight="1" x14ac:dyDescent="0.2">
      <c r="A88" s="3">
        <v>21008</v>
      </c>
      <c r="B88" s="3" t="str">
        <f>VLOOKUP(A88,[2]Positive!$A$2:$C$117,3,FALSE)</f>
        <v>Bozen</v>
      </c>
      <c r="C88" s="3" t="str">
        <f>VLOOKUP(A88,[2]Positive!$A$2:$C$117,2,FALSE)</f>
        <v>Bolzano</v>
      </c>
      <c r="D88" s="4">
        <v>366</v>
      </c>
      <c r="E88" s="4">
        <v>393</v>
      </c>
      <c r="F88" s="4">
        <f t="shared" si="1"/>
        <v>27</v>
      </c>
      <c r="G88"/>
    </row>
    <row r="89" spans="1:7" s="1" customFormat="1" ht="20.100000000000001" customHeight="1" x14ac:dyDescent="0.2">
      <c r="A89" s="3">
        <v>21007</v>
      </c>
      <c r="B89" s="3" t="str">
        <f>VLOOKUP(A89,[2]Positive!$A$2:$C$117,3,FALSE)</f>
        <v>Barbian</v>
      </c>
      <c r="C89" s="3" t="str">
        <f>VLOOKUP(A89,[2]Positive!$A$2:$C$117,2,FALSE)</f>
        <v>Barbiano</v>
      </c>
      <c r="D89" s="4">
        <v>2</v>
      </c>
      <c r="E89" s="4">
        <v>2</v>
      </c>
      <c r="F89" s="4">
        <f t="shared" si="1"/>
        <v>0</v>
      </c>
      <c r="G89"/>
    </row>
    <row r="90" spans="1:7" s="1" customFormat="1" ht="20.100000000000001" customHeight="1" x14ac:dyDescent="0.2">
      <c r="A90" s="3">
        <v>21006</v>
      </c>
      <c r="B90" s="3" t="str">
        <f>VLOOKUP(A90,[2]Positive!$A$2:$C$117,3,FALSE)</f>
        <v>Abtei</v>
      </c>
      <c r="C90" s="3" t="str">
        <f>VLOOKUP(A90,[2]Positive!$A$2:$C$117,2,FALSE)</f>
        <v>Badia</v>
      </c>
      <c r="D90" s="4">
        <v>5</v>
      </c>
      <c r="E90" s="4">
        <v>11</v>
      </c>
      <c r="F90" s="4">
        <f t="shared" si="1"/>
        <v>6</v>
      </c>
      <c r="G90"/>
    </row>
    <row r="91" spans="1:7" s="1" customFormat="1" ht="20.100000000000001" customHeight="1" x14ac:dyDescent="0.2">
      <c r="A91" s="3">
        <v>21004</v>
      </c>
      <c r="B91" s="3" t="str">
        <f>VLOOKUP(A91,[2]Positive!$A$2:$C$117,3,FALSE)</f>
        <v>Eppan a.d. Weinstr.</v>
      </c>
      <c r="C91" s="3" t="str">
        <f>VLOOKUP(A91,[2]Positive!$A$2:$C$117,2,FALSE)</f>
        <v>Appiano s.s.d.v.</v>
      </c>
      <c r="D91" s="4">
        <v>81</v>
      </c>
      <c r="E91" s="4">
        <v>86</v>
      </c>
      <c r="F91" s="4">
        <f t="shared" si="1"/>
        <v>5</v>
      </c>
      <c r="G91"/>
    </row>
    <row r="92" spans="1:7" s="1" customFormat="1" ht="20.100000000000001" customHeight="1" x14ac:dyDescent="0.2">
      <c r="A92" s="3">
        <v>21001</v>
      </c>
      <c r="B92" s="3" t="str">
        <f>VLOOKUP(A92,[2]Positive!$A$2:$C$117,3,FALSE)</f>
        <v>Aldein</v>
      </c>
      <c r="C92" s="3" t="str">
        <f>VLOOKUP(A92,[2]Positive!$A$2:$C$117,2,FALSE)</f>
        <v>Aldino</v>
      </c>
      <c r="D92" s="4">
        <v>6</v>
      </c>
      <c r="E92" s="4">
        <v>6</v>
      </c>
      <c r="F92" s="4">
        <f t="shared" si="1"/>
        <v>0</v>
      </c>
      <c r="G92"/>
    </row>
    <row r="93" spans="1:7" s="1" customFormat="1" ht="20.100000000000001" customHeight="1" x14ac:dyDescent="0.2">
      <c r="A93" s="3"/>
      <c r="B93" s="3" t="s">
        <v>9</v>
      </c>
      <c r="C93" s="3" t="s">
        <v>5</v>
      </c>
      <c r="D93" s="4">
        <f>225-52</f>
        <v>173</v>
      </c>
      <c r="E93" s="4">
        <v>134</v>
      </c>
      <c r="F93" s="4">
        <f t="shared" si="1"/>
        <v>-39</v>
      </c>
    </row>
    <row r="94" spans="1:7" s="1" customFormat="1" ht="20.100000000000001" customHeight="1" x14ac:dyDescent="0.2">
      <c r="A94" s="8" t="s">
        <v>0</v>
      </c>
      <c r="B94" s="9"/>
      <c r="C94" s="9"/>
      <c r="D94" s="10">
        <v>1724</v>
      </c>
      <c r="E94" s="10">
        <v>1855</v>
      </c>
      <c r="F94" s="11">
        <f t="shared" si="1"/>
        <v>131</v>
      </c>
    </row>
  </sheetData>
  <sortState ref="A4:B92">
    <sortCondition descending="1" ref="A4:A9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Adm</cp:lastModifiedBy>
  <dcterms:created xsi:type="dcterms:W3CDTF">2020-03-20T09:59:55Z</dcterms:created>
  <dcterms:modified xsi:type="dcterms:W3CDTF">2020-03-20T11:04:01Z</dcterms:modified>
</cp:coreProperties>
</file>