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5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<sst xmlns="http://schemas.openxmlformats.org/spreadsheetml/2006/main" count="250" uniqueCount="246">
  <si>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</si>
  <si>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</si>
  <si>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</si>
  <si>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</si>
  <si>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</si>
  <si>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</si>
  <si>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</si>
  <si>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</si>
  <si>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</si>
  <si>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</si>
  <si>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</si>
  <si>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</si>
  <si>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</si>
  <si>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</si>
  <si>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</si>
  <si>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</si>
  <si>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</si>
  <si>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</si>
  <si>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</si>
  <si>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</si>
  <si>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</si>
  <si>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</si>
  <si>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</si>
  <si>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</si>
  <si>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</si>
  <si>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</si>
  <si>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</si>
  <si>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</si>
  <si>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</si>
  <si>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</si>
  <si>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</si>
  <si>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</si>
  <si>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</si>
  <si>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</si>
  <si>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</si>
  <si>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</si>
  <si>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</si>
  <si>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</si>
  <si>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</si>
  <si>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</si>
  <si>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</si>
  <si>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</si>
  <si>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</si>
  <si>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</si>
  <si>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</si>
  <si>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</si>
  <si>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</si>
  <si>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</si>
  <si>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</si>
  <si>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</si>
  <si>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</si>
  <si>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</si>
  <si>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</si>
  <si>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</si>
  <si>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</si>
  <si>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</si>
  <si>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</si>
  <si>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</si>
  <si>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</si>
  <si>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</si>
  <si>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</si>
  <si>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</si>
  <si>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</si>
  <si>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</si>
  <si>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</si>
  <si>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</si>
  <si>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</si>
  <si>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</si>
  <si>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</si>
  <si>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</si>
  <si>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</si>
  <si>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</si>
  <si>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</si>
  <si>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</si>
  <si>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</si>
  <si>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</si>
  <si>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</si>
  <si>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</si>
  <si>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</si>
  <si>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</si>
  <si>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</si>
  <si>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</si>
  <si>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</si>
  <si>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</si>
  <si>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</si>
  <si>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</si>
  <si>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</si>
  <si>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</si>
  <si>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</si>
  <si>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</si>
  <si>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</si>
  <si>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</si>
  <si>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</si>
  <si>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</si>
  <si>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</si>
  <si>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</si>
  <si>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</si>
  <si>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</si>
  <si>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</si>
  <si>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</si>
  <si>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</si>
  <si>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</si>
  <si>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</si>
  <si>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</si>
  <si>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</si>
  <si>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</si>
  <si>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</si>
  <si>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</si>
  <si>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</si>
  <si>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</si>
  <si>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</si>
  <si>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</si>
  <si>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</si>
  <si>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</si>
  <si>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</si>
  <si>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</si>
  <si>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</si>
  <si>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</si>
  <si>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</si>
  <si>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</si>
  <si>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</si>
  <si>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</si>
  <si>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</si>
  <si>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</si>
  <si>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</si>
  <si>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</si>
  <si>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</si>
  <si>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</si>
  <si>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</si>
  <si>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</si>
  <si>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</si>
  <si>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</si>
  <si>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</si>
  <si>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</si>
  <si>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</si>
  <si>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</si>
  <si>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</si>
  <si>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</si>
  <si>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</si>
  <si>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</si>
  <si>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</si>
  <si>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</si>
  <si>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</si>
  <si>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</si>
  <si>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</si>
  <si>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</si>
  <si>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</si>
  <si>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</si>
  <si>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</si>
  <si>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</si>
  <si>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</si>
  <si>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</si>
  <si>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</si>
  <si>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</si>
  <si>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</si>
  <si>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</si>
  <si>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</si>
  <si>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</si>
  <si>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</si>
  <si>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</si>
  <si>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</si>
  <si>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</si>
  <si>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</si>
  <si>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</si>
  <si>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</si>
  <si>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</si>
  <si>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</si>
  <si>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</si>
  <si>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</si>
  <si>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</si>
  <si>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</si>
  <si>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</si>
  <si>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</si>
  <si>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</si>
  <si>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</si>
  <si>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</si>
  <si>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</si>
  <si>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</si>
  <si>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</si>
  <si>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</si>
  <si>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</si>
  <si>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</si>
  <si>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</si>
  <si>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</si>
  <si>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</si>
  <si>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</si>
  <si>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</si>
  <si>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</si>
  <si>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</si>
  <si>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</si>
  <si>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</si>
  <si>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</si>
  <si>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</si>
  <si>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</si>
  <si>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</si>
  <si>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</si>
  <si>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</si>
  <si>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</si>
  <si>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</si>
  <si>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</si>
  <si>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</si>
  <si>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</si>
  <si>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</si>
  <si>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</si>
  <si>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</si>
  <si>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</si>
  <si>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</si>
  <si>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</si>
  <si>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</si>
  <si>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</si>
  <si>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</si>
  <si>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</si>
  <si>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</si>
  <si>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</si>
  <si>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</si>
  <si>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</si>
  <si>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</si>
  <si>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</si>
  <si>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</si>
  <si>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</si>
  <si>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</si>
  <si>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</si>
  <si>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</si>
  <si>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</si>
  <si>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</si>
  <si>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</si>
  <si>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</si>
  <si>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</si>
  <si>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</si>
  <si>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</si>
  <si>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</si>
  <si>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</si>
  <si>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</si>
  <si>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</si>
  <si>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</si>
  <si>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</si>
  <si>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14-07-2020</t>
  </si>
  <si>
    <t>Numero casi di QUARANTENE/ISOLAMENTI CONCLUSI al 14-07-2020</t>
  </si>
  <si>
    <t>Isolamento/Qarantena al 15-07-2020</t>
  </si>
  <si>
    <t>Totale casi di QUARANTENE/ISOLAMENTI al 15-07-2020</t>
  </si>
  <si>
    <t>Numero casi di QUARANTENE IN CORSO al 15-07-2020</t>
  </si>
  <si>
    <t>Numero casi di QUARANTENE CONCLUSE al 15-07-2020</t>
  </si>
  <si>
    <t>Numero casi di ISOLAMENTI DOMICILIARI FIDUCIARI IN CORSO al 15-07-2020</t>
  </si>
  <si>
    <t>Numero casi di ISOLAMENTI DOMICILIARI FIDUCIARI CONCLUSI al 15-07-2020</t>
  </si>
  <si>
    <t>Numero casi di QUARANTENE/ISOLAMENTI IN CORSO al 15-07-2020</t>
  </si>
  <si>
    <t>Numero casi di QUARANTENE/ISOLAMENTI CONCLUSI al 15-07-2020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</si>
</sst>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5" sqref="L15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3</v>
      </c>
      <c r="E9" s="6">
        <v>129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0</v>
      </c>
      <c r="L9" s="6">
        <f t="shared" si="3"/>
        <v>129</v>
      </c>
      <c r="M9" s="11">
        <f t="shared" si="0"/>
        <v>0</v>
      </c>
      <c r="N9" s="6">
        <f t="shared" si="4"/>
        <v>132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72</v>
      </c>
      <c r="E11" s="6">
        <v>2321</v>
      </c>
      <c r="F11" s="6">
        <v>32</v>
      </c>
      <c r="G11" s="6">
        <v>1986</v>
      </c>
      <c r="H11" s="6">
        <v>41</v>
      </c>
      <c r="I11" s="6">
        <v>338</v>
      </c>
      <c r="J11" s="6">
        <f t="shared" si="1"/>
        <v>73</v>
      </c>
      <c r="K11" s="11">
        <f t="shared" si="2"/>
        <v>1</v>
      </c>
      <c r="L11" s="6">
        <f t="shared" si="3"/>
        <v>2324</v>
      </c>
      <c r="M11" s="11">
        <f t="shared" si="0"/>
        <v>3</v>
      </c>
      <c r="N11" s="6">
        <f>L11+J11</f>
        <v>2397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55</v>
      </c>
      <c r="F13" s="6">
        <v>0</v>
      </c>
      <c r="G13" s="6">
        <v>44</v>
      </c>
      <c r="H13" s="6">
        <v>1</v>
      </c>
      <c r="I13" s="6">
        <v>12</v>
      </c>
      <c r="J13" s="6">
        <f t="shared" si="1"/>
        <v>1</v>
      </c>
      <c r="K13" s="11">
        <f t="shared" si="2"/>
        <v>-1</v>
      </c>
      <c r="L13" s="6">
        <f t="shared" si="3"/>
        <v>56</v>
      </c>
      <c r="M13" s="11">
        <f t="shared" si="0"/>
        <v>1</v>
      </c>
      <c r="N13" s="6">
        <f t="shared" si="4"/>
        <v>57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8</v>
      </c>
      <c r="E14" s="6">
        <v>462</v>
      </c>
      <c r="F14" s="6">
        <v>0</v>
      </c>
      <c r="G14" s="6">
        <v>338</v>
      </c>
      <c r="H14" s="6">
        <v>8</v>
      </c>
      <c r="I14" s="6">
        <v>126</v>
      </c>
      <c r="J14" s="6">
        <f t="shared" si="1"/>
        <v>8</v>
      </c>
      <c r="K14" s="11">
        <f t="shared" si="2"/>
        <v>0</v>
      </c>
      <c r="L14" s="6">
        <f t="shared" si="3"/>
        <v>464</v>
      </c>
      <c r="M14" s="11">
        <f>L14-E14</f>
        <v>2</v>
      </c>
      <c r="N14" s="6">
        <f t="shared" si="4"/>
        <v>472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13</v>
      </c>
      <c r="E16" s="6">
        <v>392</v>
      </c>
      <c r="F16" s="6">
        <v>6</v>
      </c>
      <c r="G16" s="6">
        <v>315</v>
      </c>
      <c r="H16" s="6">
        <v>6</v>
      </c>
      <c r="I16" s="6">
        <v>77</v>
      </c>
      <c r="J16" s="6">
        <f t="shared" si="1"/>
        <v>12</v>
      </c>
      <c r="K16" s="11">
        <f t="shared" si="2"/>
        <v>-1</v>
      </c>
      <c r="L16" s="6">
        <f t="shared" si="3"/>
        <v>392</v>
      </c>
      <c r="M16" s="11">
        <f t="shared" si="0"/>
        <v>0</v>
      </c>
      <c r="N16" s="6">
        <f>L16+J16</f>
        <v>404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6</v>
      </c>
      <c r="E22" s="15">
        <v>304</v>
      </c>
      <c r="F22" s="6">
        <v>4</v>
      </c>
      <c r="G22" s="6">
        <v>272</v>
      </c>
      <c r="H22" s="6">
        <v>2</v>
      </c>
      <c r="I22" s="6">
        <v>32</v>
      </c>
      <c r="J22" s="6">
        <f t="shared" si="1"/>
        <v>6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310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10</v>
      </c>
      <c r="E25" s="6">
        <v>78</v>
      </c>
      <c r="F25" s="6">
        <v>0</v>
      </c>
      <c r="G25" s="6">
        <v>55</v>
      </c>
      <c r="H25" s="6">
        <v>10</v>
      </c>
      <c r="I25" s="6">
        <v>23</v>
      </c>
      <c r="J25" s="6">
        <f t="shared" si="1"/>
        <v>10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88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50</v>
      </c>
      <c r="F31" s="6">
        <v>1</v>
      </c>
      <c r="G31" s="6">
        <v>36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3</v>
      </c>
      <c r="I32" s="6">
        <v>21</v>
      </c>
      <c r="J32" s="6">
        <f t="shared" si="1"/>
        <v>3</v>
      </c>
      <c r="K32" s="11">
        <f t="shared" si="2"/>
        <v>1</v>
      </c>
      <c r="L32" s="6">
        <f t="shared" si="3"/>
        <v>105</v>
      </c>
      <c r="M32" s="11">
        <f t="shared" si="0"/>
        <v>0</v>
      </c>
      <c r="N32" s="6">
        <f t="shared" si="4"/>
        <v>108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-1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2</v>
      </c>
      <c r="G34" s="6">
        <v>52</v>
      </c>
      <c r="H34" s="6">
        <v>1</v>
      </c>
      <c r="I34" s="6">
        <v>18</v>
      </c>
      <c r="J34" s="6">
        <f t="shared" si="1"/>
        <v>3</v>
      </c>
      <c r="K34" s="11">
        <f t="shared" si="2"/>
        <v>1</v>
      </c>
      <c r="L34" s="6">
        <f t="shared" si="3"/>
        <v>70</v>
      </c>
      <c r="M34" s="11">
        <f t="shared" si="0"/>
        <v>0</v>
      </c>
      <c r="N34" s="6">
        <f t="shared" si="4"/>
        <v>73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-1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11</v>
      </c>
      <c r="F39" s="6">
        <v>0</v>
      </c>
      <c r="G39" s="6">
        <v>9</v>
      </c>
      <c r="H39" s="6">
        <v>1</v>
      </c>
      <c r="I39" s="6">
        <v>2</v>
      </c>
      <c r="J39" s="6">
        <f t="shared" si="1"/>
        <v>1</v>
      </c>
      <c r="K39" s="11">
        <f t="shared" si="5"/>
        <v>0</v>
      </c>
      <c r="L39" s="6">
        <f t="shared" si="3"/>
        <v>11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4</v>
      </c>
      <c r="G40" s="6">
        <v>22</v>
      </c>
      <c r="H40" s="6">
        <v>4</v>
      </c>
      <c r="I40" s="6">
        <v>17</v>
      </c>
      <c r="J40" s="6">
        <f t="shared" si="1"/>
        <v>8</v>
      </c>
      <c r="K40" s="11">
        <f t="shared" si="5"/>
        <v>4</v>
      </c>
      <c r="L40" s="6">
        <f t="shared" si="3"/>
        <v>39</v>
      </c>
      <c r="M40" s="11">
        <f t="shared" si="6"/>
        <v>0</v>
      </c>
      <c r="N40" s="6">
        <f t="shared" si="4"/>
        <v>47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0</v>
      </c>
      <c r="E41" s="6">
        <v>61</v>
      </c>
      <c r="F41" s="6">
        <v>0</v>
      </c>
      <c r="G41" s="6">
        <v>25</v>
      </c>
      <c r="H41" s="6">
        <v>0</v>
      </c>
      <c r="I41" s="6">
        <v>36</v>
      </c>
      <c r="J41" s="6">
        <f t="shared" si="1"/>
        <v>0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4</v>
      </c>
      <c r="E42" s="6">
        <v>93</v>
      </c>
      <c r="F42" s="6">
        <v>0</v>
      </c>
      <c r="G42" s="6">
        <v>84</v>
      </c>
      <c r="H42" s="6">
        <v>4</v>
      </c>
      <c r="I42" s="6">
        <v>9</v>
      </c>
      <c r="J42" s="6">
        <f t="shared" si="1"/>
        <v>4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97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11</v>
      </c>
      <c r="E43" s="6">
        <v>445</v>
      </c>
      <c r="F43" s="6">
        <v>3</v>
      </c>
      <c r="G43" s="6">
        <v>380</v>
      </c>
      <c r="H43" s="6">
        <v>11</v>
      </c>
      <c r="I43" s="6">
        <v>66</v>
      </c>
      <c r="J43" s="6">
        <f t="shared" si="1"/>
        <v>14</v>
      </c>
      <c r="K43" s="11">
        <f t="shared" si="5"/>
        <v>3</v>
      </c>
      <c r="L43" s="6">
        <f t="shared" si="3"/>
        <v>446</v>
      </c>
      <c r="M43" s="11">
        <f t="shared" si="6"/>
        <v>1</v>
      </c>
      <c r="N43" s="6">
        <f t="shared" si="4"/>
        <v>460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6</v>
      </c>
      <c r="E45" s="6">
        <v>35</v>
      </c>
      <c r="F45" s="6">
        <v>0</v>
      </c>
      <c r="G45" s="6">
        <v>21</v>
      </c>
      <c r="H45" s="6">
        <v>6</v>
      </c>
      <c r="I45" s="6">
        <v>14</v>
      </c>
      <c r="J45" s="6">
        <f t="shared" si="1"/>
        <v>6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</v>
      </c>
      <c r="E50" s="15">
        <v>79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0</v>
      </c>
      <c r="L50" s="15">
        <f t="shared" si="3"/>
        <v>79</v>
      </c>
      <c r="M50" s="16">
        <f>L50-E50</f>
        <v>0</v>
      </c>
      <c r="N50" s="15">
        <f t="shared" si="4"/>
        <v>80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22</v>
      </c>
      <c r="E54" s="15">
        <v>561</v>
      </c>
      <c r="F54" s="6">
        <v>4</v>
      </c>
      <c r="G54" s="6">
        <v>337</v>
      </c>
      <c r="H54" s="6">
        <v>18</v>
      </c>
      <c r="I54" s="6">
        <v>226</v>
      </c>
      <c r="J54" s="6">
        <f t="shared" si="1"/>
        <v>22</v>
      </c>
      <c r="K54" s="16">
        <f t="shared" si="5"/>
        <v>0</v>
      </c>
      <c r="L54" s="15">
        <f t="shared" si="3"/>
        <v>563</v>
      </c>
      <c r="M54" s="16">
        <f t="shared" si="6"/>
        <v>2</v>
      </c>
      <c r="N54" s="15">
        <f t="shared" si="4"/>
        <v>585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1</v>
      </c>
      <c r="G58" s="6">
        <v>19</v>
      </c>
      <c r="H58" s="6">
        <v>0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1</v>
      </c>
      <c r="I59" s="6">
        <v>29</v>
      </c>
      <c r="J59" s="6">
        <f t="shared" si="1"/>
        <v>1</v>
      </c>
      <c r="K59" s="11">
        <f t="shared" si="5"/>
        <v>-1</v>
      </c>
      <c r="L59" s="6">
        <f t="shared" si="3"/>
        <v>59</v>
      </c>
      <c r="M59" s="11">
        <f t="shared" si="6"/>
        <v>1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6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1</v>
      </c>
      <c r="G64" s="6">
        <v>243</v>
      </c>
      <c r="H64" s="6">
        <v>1</v>
      </c>
      <c r="I64" s="6">
        <v>25</v>
      </c>
      <c r="J64" s="6">
        <f t="shared" si="1"/>
        <v>2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8</v>
      </c>
      <c r="E73" s="6">
        <v>106</v>
      </c>
      <c r="F73" s="6">
        <v>0</v>
      </c>
      <c r="G73" s="6">
        <v>101</v>
      </c>
      <c r="H73" s="6">
        <v>9</v>
      </c>
      <c r="I73" s="6">
        <v>5</v>
      </c>
      <c r="J73" s="6">
        <f t="shared" si="9"/>
        <v>9</v>
      </c>
      <c r="K73" s="11">
        <f t="shared" si="7"/>
        <v>1</v>
      </c>
      <c r="L73" s="6">
        <f t="shared" si="10"/>
        <v>106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142</v>
      </c>
      <c r="F75" s="6">
        <v>0</v>
      </c>
      <c r="G75" s="6">
        <v>82</v>
      </c>
      <c r="H75" s="6">
        <v>4</v>
      </c>
      <c r="I75" s="6">
        <v>60</v>
      </c>
      <c r="J75" s="6">
        <f t="shared" si="9"/>
        <v>4</v>
      </c>
      <c r="K75" s="11">
        <f t="shared" si="7"/>
        <v>0</v>
      </c>
      <c r="L75" s="6">
        <f t="shared" si="10"/>
        <v>142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2</v>
      </c>
      <c r="I79" s="6">
        <v>16</v>
      </c>
      <c r="J79" s="6">
        <f t="shared" si="9"/>
        <v>2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67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70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1</v>
      </c>
      <c r="G82" s="6">
        <v>65</v>
      </c>
      <c r="H82" s="6">
        <v>1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4</v>
      </c>
      <c r="E85" s="6">
        <v>28</v>
      </c>
      <c r="F85" s="6">
        <v>0</v>
      </c>
      <c r="G85" s="6">
        <v>17</v>
      </c>
      <c r="H85" s="6">
        <v>5</v>
      </c>
      <c r="I85" s="6">
        <v>11</v>
      </c>
      <c r="J85" s="6">
        <f t="shared" si="9"/>
        <v>5</v>
      </c>
      <c r="K85" s="11">
        <f t="shared" si="7"/>
        <v>1</v>
      </c>
      <c r="L85" s="6">
        <f t="shared" si="10"/>
        <v>28</v>
      </c>
      <c r="M85" s="11">
        <f t="shared" si="8"/>
        <v>0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26</v>
      </c>
      <c r="F89" s="6">
        <v>1</v>
      </c>
      <c r="G89" s="6">
        <v>13</v>
      </c>
      <c r="H89" s="6">
        <v>2</v>
      </c>
      <c r="I89" s="6">
        <v>14</v>
      </c>
      <c r="J89" s="6">
        <f t="shared" si="9"/>
        <v>3</v>
      </c>
      <c r="K89" s="11">
        <f t="shared" si="7"/>
        <v>0</v>
      </c>
      <c r="L89" s="6">
        <f t="shared" si="10"/>
        <v>27</v>
      </c>
      <c r="M89" s="11">
        <f t="shared" si="8"/>
        <v>1</v>
      </c>
      <c r="N89" s="6">
        <f t="shared" si="11"/>
        <v>30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11</v>
      </c>
      <c r="F93" s="6">
        <v>2</v>
      </c>
      <c r="G93" s="6">
        <v>6</v>
      </c>
      <c r="H93" s="6">
        <v>0</v>
      </c>
      <c r="I93" s="6">
        <v>5</v>
      </c>
      <c r="J93" s="6">
        <f t="shared" si="9"/>
        <v>2</v>
      </c>
      <c r="K93" s="11">
        <f t="shared" si="7"/>
        <v>0</v>
      </c>
      <c r="L93" s="6">
        <f t="shared" si="10"/>
        <v>11</v>
      </c>
      <c r="M93" s="11">
        <f t="shared" si="8"/>
        <v>0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46</v>
      </c>
      <c r="F94" s="6">
        <v>0</v>
      </c>
      <c r="G94" s="6">
        <v>28</v>
      </c>
      <c r="H94" s="6">
        <v>1</v>
      </c>
      <c r="I94" s="6">
        <v>18</v>
      </c>
      <c r="J94" s="6">
        <f t="shared" si="9"/>
        <v>1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47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0</v>
      </c>
      <c r="E98" s="6">
        <v>130</v>
      </c>
      <c r="F98" s="6">
        <v>0</v>
      </c>
      <c r="G98" s="6">
        <v>101</v>
      </c>
      <c r="H98" s="6">
        <v>0</v>
      </c>
      <c r="I98" s="6">
        <v>29</v>
      </c>
      <c r="J98" s="6">
        <f t="shared" si="9"/>
        <v>0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3</v>
      </c>
      <c r="E99" s="6">
        <v>40</v>
      </c>
      <c r="F99" s="6">
        <v>3</v>
      </c>
      <c r="G99" s="6">
        <v>32</v>
      </c>
      <c r="H99" s="6">
        <v>0</v>
      </c>
      <c r="I99" s="6">
        <v>8</v>
      </c>
      <c r="J99" s="6">
        <f t="shared" si="9"/>
        <v>3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1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0</v>
      </c>
      <c r="I109" s="6">
        <v>19</v>
      </c>
      <c r="J109" s="6">
        <f t="shared" si="9"/>
        <v>0</v>
      </c>
      <c r="K109" s="11">
        <f t="shared" si="12"/>
        <v>0</v>
      </c>
      <c r="L109" s="6">
        <f t="shared" si="10"/>
        <v>75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</v>
      </c>
      <c r="E110" s="6">
        <v>53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0</v>
      </c>
      <c r="L110" s="6">
        <f t="shared" si="10"/>
        <v>53</v>
      </c>
      <c r="M110" s="11">
        <f t="shared" si="13"/>
        <v>0</v>
      </c>
      <c r="N110" s="6">
        <f t="shared" si="11"/>
        <v>54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1</v>
      </c>
      <c r="G118" s="6">
        <v>45</v>
      </c>
      <c r="H118" s="6">
        <v>0</v>
      </c>
      <c r="I118" s="6">
        <v>3</v>
      </c>
      <c r="J118" s="6">
        <f t="shared" si="9"/>
        <v>1</v>
      </c>
      <c r="K118" s="11">
        <f t="shared" si="12"/>
        <v>1</v>
      </c>
      <c r="L118" s="6">
        <f t="shared" si="10"/>
        <v>48</v>
      </c>
      <c r="M118" s="11">
        <f t="shared" si="13"/>
        <v>0</v>
      </c>
      <c r="N118" s="6">
        <f t="shared" si="11"/>
        <v>49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68</v>
      </c>
      <c r="E120" s="6">
        <v>1136</v>
      </c>
      <c r="F120" s="6">
        <v>31</v>
      </c>
      <c r="G120" s="6">
        <v>561</v>
      </c>
      <c r="H120" s="6">
        <v>40</v>
      </c>
      <c r="I120" s="6">
        <v>579</v>
      </c>
      <c r="J120" s="6">
        <f>+H120+F120</f>
        <v>71</v>
      </c>
      <c r="K120" s="11">
        <f t="shared" si="12"/>
        <v>3</v>
      </c>
      <c r="L120" s="6">
        <f t="shared" si="10"/>
        <v>1140</v>
      </c>
      <c r="M120" s="11">
        <f t="shared" si="13"/>
        <v>4</v>
      </c>
      <c r="N120" s="6">
        <f t="shared" si="11"/>
        <v>1211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312</v>
      </c>
      <c r="E121" s="10">
        <f>SUM(E4:E120)</f>
        <v>11439</v>
      </c>
      <c r="F121" s="10">
        <f>SUM(F4:F119)+F120</f>
        <v>113</v>
      </c>
      <c r="G121" s="10">
        <f>SUM(G4:G119)+G120</f>
        <v>8772</v>
      </c>
      <c r="H121" s="10">
        <f>SUM(H4:H119)+H120</f>
        <v>217</v>
      </c>
      <c r="I121" s="10">
        <f>SUM(I4:I119)+I120</f>
        <v>2682</v>
      </c>
      <c r="J121" s="10">
        <f>SUM(J4:J119)+J120</f>
        <v>330</v>
      </c>
      <c r="K121" s="13">
        <f t="shared" ref="K121:M121" si="14">SUM(K4:K119)+K120</f>
        <v>18</v>
      </c>
      <c r="L121" s="10">
        <f t="shared" si="14"/>
        <v>11454</v>
      </c>
      <c r="M121" s="13">
        <f t="shared" si="14"/>
        <v>15</v>
      </c>
      <c r="N121" s="10">
        <f>SUM(N4:N119)+N120</f>
        <v>11784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2020-07-15T13:16:13Z</dcterms:modified>
</cp:coreProperties>
</file>