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<sst xmlns="http://schemas.openxmlformats.org/spreadsheetml/2006/main" count="250" uniqueCount="246">
  <si>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</si>
  <si>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</si>
  <si>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</si>
  <si>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</si>
  <si>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</si>
  <si>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</si>
  <si>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</si>
  <si>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</si>
  <si>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</si>
  <si>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</si>
  <si>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</si>
  <si>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</si>
  <si>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</si>
  <si>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</si>
  <si>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</si>
  <si>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</si>
  <si>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</si>
  <si>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</si>
  <si>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</si>
  <si>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</si>
  <si>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</si>
  <si>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</si>
  <si>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</si>
  <si>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</si>
  <si>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</si>
  <si>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</si>
  <si>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</si>
  <si>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</si>
  <si>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</si>
  <si>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</si>
  <si>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</si>
  <si>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</si>
  <si>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</si>
  <si>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</si>
  <si>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</si>
  <si>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</si>
  <si>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</si>
  <si>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</si>
  <si>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</si>
  <si>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</si>
  <si>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</si>
  <si>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</si>
  <si>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</si>
  <si>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</si>
  <si>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</si>
  <si>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</si>
  <si>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</si>
  <si>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</si>
  <si>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</si>
  <si>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</si>
  <si>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</si>
  <si>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</si>
  <si>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</si>
  <si>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</si>
  <si>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</si>
  <si>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</si>
  <si>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</si>
  <si>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</si>
  <si>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</si>
  <si>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</si>
  <si>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</si>
  <si>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</si>
  <si>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</si>
  <si>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</si>
  <si>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</si>
  <si>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</si>
  <si>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</si>
  <si>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</si>
  <si>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</si>
  <si>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</si>
  <si>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</si>
  <si>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</si>
  <si>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</si>
  <si>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</si>
  <si>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</si>
  <si>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</si>
  <si>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</si>
  <si>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</si>
  <si>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</si>
  <si>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</si>
  <si>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</si>
  <si>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</si>
  <si>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</si>
  <si>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</si>
  <si>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</si>
  <si>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</si>
  <si>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</si>
  <si>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</si>
  <si>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</si>
  <si>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</si>
  <si>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</si>
  <si>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</si>
  <si>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</si>
  <si>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</si>
  <si>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</si>
  <si>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</si>
  <si>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</si>
  <si>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</si>
  <si>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</si>
  <si>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</si>
  <si>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</si>
  <si>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</si>
  <si>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</si>
  <si>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</si>
  <si>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</si>
  <si>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</si>
  <si>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</si>
  <si>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</si>
  <si>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</si>
  <si>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</si>
  <si>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</si>
  <si>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</si>
  <si>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</si>
  <si>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</si>
  <si>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</si>
  <si>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</si>
  <si>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</si>
  <si>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</si>
  <si>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</si>
  <si>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</si>
  <si>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</si>
  <si>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</si>
  <si>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</si>
  <si>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</si>
  <si>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</si>
  <si>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</si>
  <si>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</si>
  <si>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</si>
  <si>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</si>
  <si>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</si>
  <si>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</si>
  <si>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</si>
  <si>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</si>
  <si>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</si>
  <si>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</si>
  <si>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</si>
  <si>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</si>
  <si>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</si>
  <si>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</si>
  <si>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</si>
  <si>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</si>
  <si>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</si>
  <si>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</si>
  <si>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</si>
  <si>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</si>
  <si>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</si>
  <si>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</si>
  <si>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</si>
  <si>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</si>
  <si>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</si>
  <si>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</si>
  <si>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</si>
  <si>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</si>
  <si>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</si>
  <si>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</si>
  <si>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</si>
  <si>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</si>
  <si>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</si>
  <si>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</si>
  <si>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</si>
  <si>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</si>
  <si>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</si>
  <si>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</si>
  <si>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</si>
  <si>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</si>
  <si>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</si>
  <si>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</si>
  <si>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</si>
  <si>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</si>
  <si>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</si>
  <si>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</si>
  <si>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</si>
  <si>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</si>
  <si>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</si>
  <si>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</si>
  <si>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</si>
  <si>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</si>
  <si>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</si>
  <si>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</si>
  <si>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</si>
  <si>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</si>
  <si>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</si>
  <si>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</si>
  <si>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</si>
  <si>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</si>
  <si>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</si>
  <si>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</si>
  <si>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</si>
  <si>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</si>
  <si>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</si>
  <si>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</si>
  <si>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</si>
  <si>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</si>
  <si>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</si>
  <si>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</si>
  <si>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</si>
  <si>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</si>
  <si>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</si>
  <si>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</si>
  <si>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</si>
  <si>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</si>
  <si>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</si>
  <si>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</si>
  <si>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</si>
  <si>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</si>
  <si>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</si>
  <si>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</si>
  <si>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</si>
  <si>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</si>
  <si>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</si>
  <si>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</si>
  <si>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</si>
  <si>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</si>
  <si>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</si>
  <si>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</si>
  <si>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</si>
  <si>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</si>
  <si>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</si>
  <si>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</si>
  <si>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</si>
  <si>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</si>
  <si>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</si>
  <si>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</si>
  <si>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</si>
  <si>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</si>
  <si>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</si>
  <si>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</si>
  <si>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</si>
  <si>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</si>
  <si>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</si>
  <si>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</si>
  <si>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</si>
  <si>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</si>
  <si>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</si>
  <si>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</si>
  <si>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</si>
  <si>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07-07-2020</t>
  </si>
  <si>
    <t>Numero casi di QUARANTENE/ISOLAMENTI CONCLUSI al 07-07-2020</t>
  </si>
  <si>
    <t>Isolamento/Qarantena al 08-07-2020</t>
  </si>
  <si>
    <t>Totale casi di QUARANTENE/ISOLAMENTI al 08-07-2020</t>
  </si>
  <si>
    <t>Numero casi di QUARANTENE IN CORSO al 08-07-2020</t>
  </si>
  <si>
    <t>Numero casi di QUARANTENE CONCLUSE al 08-07-2020</t>
  </si>
  <si>
    <t>Numero casi di ISOLAMENTI DOMICILIARI FIDUCIARI IN CORSO al 08-07-2020</t>
  </si>
  <si>
    <t>Numero casi di ISOLAMENTI DOMICILIARI FIDUCIARI CONCLUSI al 08-07-2020</t>
  </si>
  <si>
    <t>Numero casi di QUARANTENE/ISOLAMENTI IN CORSO al 08-07-2020</t>
  </si>
  <si>
    <t>Numero casi di QUARANTENE/ISOLAMENTI CONCLUSI al 08-07-2020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</si>
</sst>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3" sqref="P1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561</v>
      </c>
      <c r="F7" s="6">
        <v>1</v>
      </c>
      <c r="G7" s="6">
        <v>480</v>
      </c>
      <c r="H7" s="6">
        <v>0</v>
      </c>
      <c r="I7" s="6">
        <v>82</v>
      </c>
      <c r="J7" s="6">
        <f t="shared" si="1"/>
        <v>1</v>
      </c>
      <c r="K7" s="11">
        <f>J7-D7</f>
        <v>-1</v>
      </c>
      <c r="L7" s="6">
        <f>G7+I7</f>
        <v>562</v>
      </c>
      <c r="M7" s="11">
        <f>L7-E7</f>
        <v>1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48</v>
      </c>
      <c r="E11" s="6">
        <v>2306</v>
      </c>
      <c r="F11" s="6">
        <v>20</v>
      </c>
      <c r="G11" s="6">
        <v>1982</v>
      </c>
      <c r="H11" s="6">
        <v>35</v>
      </c>
      <c r="I11" s="6">
        <v>325</v>
      </c>
      <c r="J11" s="6">
        <f t="shared" si="1"/>
        <v>55</v>
      </c>
      <c r="K11" s="11">
        <f t="shared" si="2"/>
        <v>7</v>
      </c>
      <c r="L11" s="6">
        <f t="shared" si="3"/>
        <v>2307</v>
      </c>
      <c r="M11" s="11">
        <f t="shared" si="0"/>
        <v>1</v>
      </c>
      <c r="N11" s="6">
        <f>L11+J11</f>
        <v>2362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</v>
      </c>
      <c r="E14" s="6">
        <v>457</v>
      </c>
      <c r="F14" s="6">
        <v>3</v>
      </c>
      <c r="G14" s="6">
        <v>335</v>
      </c>
      <c r="H14" s="6">
        <v>2</v>
      </c>
      <c r="I14" s="6">
        <v>124</v>
      </c>
      <c r="J14" s="6">
        <f t="shared" si="1"/>
        <v>5</v>
      </c>
      <c r="K14" s="11">
        <f t="shared" si="2"/>
        <v>-2</v>
      </c>
      <c r="L14" s="6">
        <f t="shared" si="3"/>
        <v>459</v>
      </c>
      <c r="M14" s="11">
        <f>L14-E14</f>
        <v>2</v>
      </c>
      <c r="N14" s="6">
        <f t="shared" si="4"/>
        <v>464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</v>
      </c>
      <c r="E16" s="6">
        <v>386</v>
      </c>
      <c r="F16" s="6">
        <v>5</v>
      </c>
      <c r="G16" s="6">
        <v>314</v>
      </c>
      <c r="H16" s="6">
        <v>6</v>
      </c>
      <c r="I16" s="6">
        <v>72</v>
      </c>
      <c r="J16" s="6">
        <f t="shared" si="1"/>
        <v>11</v>
      </c>
      <c r="K16" s="11">
        <f t="shared" si="2"/>
        <v>4</v>
      </c>
      <c r="L16" s="6">
        <f t="shared" si="3"/>
        <v>386</v>
      </c>
      <c r="M16" s="11">
        <f t="shared" si="0"/>
        <v>0</v>
      </c>
      <c r="N16" s="6">
        <f>L16+J16</f>
        <v>397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109</v>
      </c>
      <c r="F18" s="6">
        <v>0</v>
      </c>
      <c r="G18" s="6">
        <v>70</v>
      </c>
      <c r="H18" s="6">
        <v>1</v>
      </c>
      <c r="I18" s="6">
        <v>39</v>
      </c>
      <c r="J18" s="6">
        <f t="shared" si="1"/>
        <v>1</v>
      </c>
      <c r="K18" s="11">
        <f t="shared" si="2"/>
        <v>0</v>
      </c>
      <c r="L18" s="6">
        <f t="shared" si="3"/>
        <v>109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4</v>
      </c>
      <c r="E22" s="15">
        <v>302</v>
      </c>
      <c r="F22" s="6">
        <v>1</v>
      </c>
      <c r="G22" s="6">
        <v>272</v>
      </c>
      <c r="H22" s="6">
        <v>2</v>
      </c>
      <c r="I22" s="6">
        <v>31</v>
      </c>
      <c r="J22" s="6">
        <f t="shared" si="1"/>
        <v>3</v>
      </c>
      <c r="K22" s="16">
        <f t="shared" si="2"/>
        <v>-1</v>
      </c>
      <c r="L22" s="15">
        <f t="shared" si="3"/>
        <v>303</v>
      </c>
      <c r="M22" s="16">
        <f t="shared" si="0"/>
        <v>1</v>
      </c>
      <c r="N22" s="15">
        <f>L22+J22</f>
        <v>306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79</v>
      </c>
      <c r="F25" s="6">
        <v>0</v>
      </c>
      <c r="G25" s="6">
        <v>55</v>
      </c>
      <c r="H25" s="6">
        <v>6</v>
      </c>
      <c r="I25" s="6">
        <v>23</v>
      </c>
      <c r="J25" s="6">
        <f t="shared" si="1"/>
        <v>6</v>
      </c>
      <c r="K25" s="11">
        <f>J25-D25</f>
        <v>4</v>
      </c>
      <c r="L25" s="6">
        <f t="shared" si="3"/>
        <v>78</v>
      </c>
      <c r="M25" s="11">
        <f t="shared" si="0"/>
        <v>-1</v>
      </c>
      <c r="N25" s="6">
        <f t="shared" si="4"/>
        <v>84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18</v>
      </c>
      <c r="F28" s="6">
        <v>2</v>
      </c>
      <c r="G28" s="6">
        <v>15</v>
      </c>
      <c r="H28" s="6">
        <v>1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18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</v>
      </c>
      <c r="E32" s="6">
        <v>104</v>
      </c>
      <c r="F32" s="6">
        <v>0</v>
      </c>
      <c r="G32" s="6">
        <v>84</v>
      </c>
      <c r="H32" s="6">
        <v>3</v>
      </c>
      <c r="I32" s="6">
        <v>20</v>
      </c>
      <c r="J32" s="6">
        <f t="shared" si="1"/>
        <v>3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</v>
      </c>
      <c r="E33" s="6">
        <v>56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-1</v>
      </c>
      <c r="L33" s="6">
        <f t="shared" si="3"/>
        <v>57</v>
      </c>
      <c r="M33" s="11">
        <f t="shared" si="0"/>
        <v>1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1</v>
      </c>
      <c r="I34" s="6">
        <v>18</v>
      </c>
      <c r="J34" s="6">
        <f t="shared" si="1"/>
        <v>1</v>
      </c>
      <c r="K34" s="11">
        <f t="shared" si="2"/>
        <v>1</v>
      </c>
      <c r="L34" s="6">
        <f t="shared" si="3"/>
        <v>70</v>
      </c>
      <c r="M34" s="11">
        <f t="shared" si="0"/>
        <v>0</v>
      </c>
      <c r="N34" s="6">
        <f t="shared" si="4"/>
        <v>71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4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442</v>
      </c>
      <c r="F43" s="6">
        <v>7</v>
      </c>
      <c r="G43" s="6">
        <v>376</v>
      </c>
      <c r="H43" s="6">
        <v>6</v>
      </c>
      <c r="I43" s="6">
        <v>65</v>
      </c>
      <c r="J43" s="6">
        <f t="shared" si="1"/>
        <v>13</v>
      </c>
      <c r="K43" s="11">
        <f t="shared" si="5"/>
        <v>1</v>
      </c>
      <c r="L43" s="6">
        <f t="shared" si="3"/>
        <v>441</v>
      </c>
      <c r="M43" s="11">
        <f t="shared" si="6"/>
        <v>-1</v>
      </c>
      <c r="N43" s="6">
        <f t="shared" si="4"/>
        <v>454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</v>
      </c>
      <c r="E44" s="6">
        <v>176</v>
      </c>
      <c r="F44" s="6">
        <v>0</v>
      </c>
      <c r="G44" s="6">
        <v>112</v>
      </c>
      <c r="H44" s="6">
        <v>1</v>
      </c>
      <c r="I44" s="6">
        <v>64</v>
      </c>
      <c r="J44" s="6">
        <f t="shared" si="1"/>
        <v>1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19</v>
      </c>
      <c r="E54" s="15">
        <v>550</v>
      </c>
      <c r="F54" s="6">
        <v>5</v>
      </c>
      <c r="G54" s="6">
        <v>334</v>
      </c>
      <c r="H54" s="6">
        <v>18</v>
      </c>
      <c r="I54" s="6">
        <v>216</v>
      </c>
      <c r="J54" s="6">
        <f t="shared" si="1"/>
        <v>23</v>
      </c>
      <c r="K54" s="16">
        <f t="shared" si="5"/>
        <v>4</v>
      </c>
      <c r="L54" s="15">
        <f t="shared" si="3"/>
        <v>550</v>
      </c>
      <c r="M54" s="16">
        <f t="shared" si="6"/>
        <v>0</v>
      </c>
      <c r="N54" s="15">
        <f t="shared" si="4"/>
        <v>573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56</v>
      </c>
      <c r="F59" s="6">
        <v>0</v>
      </c>
      <c r="G59" s="6">
        <v>30</v>
      </c>
      <c r="H59" s="6">
        <v>3</v>
      </c>
      <c r="I59" s="6">
        <v>27</v>
      </c>
      <c r="J59" s="6">
        <f t="shared" si="1"/>
        <v>3</v>
      </c>
      <c r="K59" s="11">
        <f t="shared" si="5"/>
        <v>0</v>
      </c>
      <c r="L59" s="6">
        <f t="shared" si="3"/>
        <v>57</v>
      </c>
      <c r="M59" s="11">
        <f t="shared" si="6"/>
        <v>1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1</v>
      </c>
      <c r="G64" s="6">
        <v>243</v>
      </c>
      <c r="H64" s="6">
        <v>0</v>
      </c>
      <c r="I64" s="6">
        <v>25</v>
      </c>
      <c r="J64" s="6">
        <f t="shared" si="1"/>
        <v>1</v>
      </c>
      <c r="K64" s="11">
        <f t="shared" si="5"/>
        <v>1</v>
      </c>
      <c r="L64" s="6">
        <f t="shared" si="3"/>
        <v>268</v>
      </c>
      <c r="M64" s="11">
        <f t="shared" si="6"/>
        <v>0</v>
      </c>
      <c r="N64" s="6">
        <f>L64+J64</f>
        <v>269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1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2</v>
      </c>
      <c r="I73" s="6">
        <v>5</v>
      </c>
      <c r="J73" s="6">
        <f t="shared" si="9"/>
        <v>2</v>
      </c>
      <c r="K73" s="11">
        <f t="shared" si="7"/>
        <v>2</v>
      </c>
      <c r="L73" s="6">
        <f t="shared" si="10"/>
        <v>106</v>
      </c>
      <c r="M73" s="11">
        <f t="shared" si="8"/>
        <v>0</v>
      </c>
      <c r="N73" s="6">
        <f t="shared" si="11"/>
        <v>108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65</v>
      </c>
      <c r="F79" s="6">
        <v>0</v>
      </c>
      <c r="G79" s="6">
        <v>49</v>
      </c>
      <c r="H79" s="6">
        <v>1</v>
      </c>
      <c r="I79" s="6">
        <v>16</v>
      </c>
      <c r="J79" s="6">
        <f t="shared" si="9"/>
        <v>1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67</v>
      </c>
      <c r="F81" s="6">
        <v>0</v>
      </c>
      <c r="G81" s="6">
        <v>54</v>
      </c>
      <c r="H81" s="6">
        <v>2</v>
      </c>
      <c r="I81" s="6">
        <v>13</v>
      </c>
      <c r="J81" s="6">
        <f t="shared" si="9"/>
        <v>2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</v>
      </c>
      <c r="E82" s="6">
        <v>71</v>
      </c>
      <c r="F82" s="6">
        <v>0</v>
      </c>
      <c r="G82" s="6">
        <v>65</v>
      </c>
      <c r="H82" s="6">
        <v>3</v>
      </c>
      <c r="I82" s="6">
        <v>6</v>
      </c>
      <c r="J82" s="6">
        <f t="shared" si="9"/>
        <v>3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74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10</v>
      </c>
      <c r="J83" s="6">
        <f t="shared" si="9"/>
        <v>0</v>
      </c>
      <c r="K83" s="11">
        <f t="shared" si="7"/>
        <v>0</v>
      </c>
      <c r="L83" s="6">
        <f t="shared" si="10"/>
        <v>59</v>
      </c>
      <c r="M83" s="11">
        <f t="shared" si="8"/>
        <v>2</v>
      </c>
      <c r="N83" s="6">
        <f t="shared" si="11"/>
        <v>59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27</v>
      </c>
      <c r="F85" s="6">
        <v>0</v>
      </c>
      <c r="G85" s="6">
        <v>17</v>
      </c>
      <c r="H85" s="6">
        <v>4</v>
      </c>
      <c r="I85" s="6">
        <v>10</v>
      </c>
      <c r="J85" s="6">
        <f t="shared" si="9"/>
        <v>4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31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4</v>
      </c>
      <c r="E89" s="6">
        <v>24</v>
      </c>
      <c r="F89" s="6">
        <v>0</v>
      </c>
      <c r="G89" s="6">
        <v>13</v>
      </c>
      <c r="H89" s="6">
        <v>3</v>
      </c>
      <c r="I89" s="6">
        <v>12</v>
      </c>
      <c r="J89" s="6">
        <f t="shared" si="9"/>
        <v>3</v>
      </c>
      <c r="K89" s="11">
        <f t="shared" si="7"/>
        <v>-1</v>
      </c>
      <c r="L89" s="6">
        <f t="shared" si="10"/>
        <v>25</v>
      </c>
      <c r="M89" s="11">
        <f t="shared" si="8"/>
        <v>1</v>
      </c>
      <c r="N89" s="6">
        <f t="shared" si="11"/>
        <v>28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0</v>
      </c>
      <c r="I94" s="6">
        <v>18</v>
      </c>
      <c r="J94" s="6">
        <f t="shared" si="9"/>
        <v>0</v>
      </c>
      <c r="K94" s="11">
        <f t="shared" si="7"/>
        <v>-1</v>
      </c>
      <c r="L94" s="6">
        <f t="shared" si="10"/>
        <v>46</v>
      </c>
      <c r="M94" s="11">
        <f t="shared" si="8"/>
        <v>1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5</v>
      </c>
      <c r="G99" s="6">
        <v>27</v>
      </c>
      <c r="H99" s="6">
        <v>0</v>
      </c>
      <c r="I99" s="6">
        <v>8</v>
      </c>
      <c r="J99" s="6">
        <f t="shared" si="9"/>
        <v>5</v>
      </c>
      <c r="K99" s="11">
        <f t="shared" si="7"/>
        <v>-1</v>
      </c>
      <c r="L99" s="6">
        <f t="shared" si="10"/>
        <v>35</v>
      </c>
      <c r="M99" s="11">
        <f t="shared" si="8"/>
        <v>1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74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6</v>
      </c>
      <c r="L116" s="6">
        <f t="shared" si="10"/>
        <v>99</v>
      </c>
      <c r="M116" s="11">
        <f t="shared" si="13"/>
        <v>-1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65</v>
      </c>
      <c r="E120" s="6">
        <v>1104</v>
      </c>
      <c r="F120" s="6">
        <v>15</v>
      </c>
      <c r="G120" s="6">
        <v>552</v>
      </c>
      <c r="H120" s="6">
        <v>44</v>
      </c>
      <c r="I120" s="6">
        <v>557</v>
      </c>
      <c r="J120" s="6">
        <f>+H120+F120</f>
        <v>59</v>
      </c>
      <c r="K120" s="11">
        <f t="shared" si="12"/>
        <v>-6</v>
      </c>
      <c r="L120" s="6">
        <f t="shared" si="10"/>
        <v>1109</v>
      </c>
      <c r="M120" s="11">
        <f t="shared" si="13"/>
        <v>5</v>
      </c>
      <c r="N120" s="6">
        <f t="shared" si="11"/>
        <v>1168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244</v>
      </c>
      <c r="E121" s="10">
        <f>SUM(E4:E120)</f>
        <v>11319</v>
      </c>
      <c r="F121" s="10">
        <f>SUM(F4:F119)+F120</f>
        <v>84</v>
      </c>
      <c r="G121" s="10">
        <f>SUM(G4:G119)+G120</f>
        <v>8731</v>
      </c>
      <c r="H121" s="10">
        <f>SUM(H4:H119)+H120</f>
        <v>181</v>
      </c>
      <c r="I121" s="10">
        <f>SUM(I4:I119)+I120</f>
        <v>2602</v>
      </c>
      <c r="J121" s="10">
        <f>SUM(J4:J119)+J120</f>
        <v>265</v>
      </c>
      <c r="K121" s="13">
        <f t="shared" ref="K121:M121" si="14">SUM(K4:K119)+K120</f>
        <v>21</v>
      </c>
      <c r="L121" s="10">
        <f t="shared" si="14"/>
        <v>11333</v>
      </c>
      <c r="M121" s="13">
        <f t="shared" si="14"/>
        <v>14</v>
      </c>
      <c r="N121" s="10">
        <f>SUM(N4:N119)+N120</f>
        <v>11598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2020-07-08T09:54:52Z</dcterms:modified>
</cp:coreProperties>
</file>